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tabRatio="591" firstSheet="4" activeTab="6"/>
  </bookViews>
  <sheets>
    <sheet name="Pro and Pro Group" sheetId="1" r:id="rId1"/>
    <sheet name="Public Group " sheetId="2" r:id="rId2"/>
    <sheet name="Locked in Share " sheetId="3" r:id="rId3"/>
    <sheet name="DR Details " sheetId="4" r:id="rId4"/>
    <sheet name="DR Holdings" sheetId="5" r:id="rId5"/>
    <sheet name="(III(a)" sheetId="6" r:id="rId6"/>
    <sheet name="Introductory (1)(a)" sheetId="7" r:id="rId7"/>
    <sheet name="Table (1)(a)" sheetId="8" r:id="rId8"/>
  </sheets>
  <externalReferences>
    <externalReference r:id="rId11"/>
  </externalReferences>
  <definedNames>
    <definedName name="_ftn1" localSheetId="7">'Table (1)(a)'!#REF!</definedName>
    <definedName name="_ftn2" localSheetId="7">'Table (1)(a)'!#REF!</definedName>
    <definedName name="_ftnref1" localSheetId="7">'Table (1)(a)'!#REF!</definedName>
    <definedName name="_ftnref2" localSheetId="7">'Table (1)(a)'!#REF!</definedName>
    <definedName name="_xlnm.Print_Area" localSheetId="5">'(III(a)'!$A$1:$H$110</definedName>
    <definedName name="_xlnm.Print_Area" localSheetId="4">'DR Holdings'!$A$1:$G$22</definedName>
    <definedName name="_xlnm.Print_Area" localSheetId="6">'Introductory (1)(a)'!$A$1:$G$32</definedName>
    <definedName name="_xlnm.Print_Area" localSheetId="0">'Pro and Pro Group'!$A$1:$H$36</definedName>
    <definedName name="_xlnm.Print_Area" localSheetId="7">'Table (1)(a)'!$A$1:$J$60</definedName>
  </definedNames>
  <calcPr fullCalcOnLoad="1"/>
</workbook>
</file>

<file path=xl/sharedStrings.xml><?xml version="1.0" encoding="utf-8"?>
<sst xmlns="http://schemas.openxmlformats.org/spreadsheetml/2006/main" count="433" uniqueCount="253">
  <si>
    <t xml:space="preserve">Statement showing Shareholding Pattern </t>
  </si>
  <si>
    <t>(I)</t>
  </si>
  <si>
    <t>Category of shareholder</t>
  </si>
  <si>
    <t>(II)</t>
  </si>
  <si>
    <t>Number of shareholders</t>
  </si>
  <si>
    <t>(III)</t>
  </si>
  <si>
    <t>Total number of shares</t>
  </si>
  <si>
    <t>(IV)</t>
  </si>
  <si>
    <t>Number of shares held in dematerialized form</t>
  </si>
  <si>
    <t>(V)</t>
  </si>
  <si>
    <t>Total shareholding as a percentage of total number of shares</t>
  </si>
  <si>
    <t>Shares Pledged or otherwise encumbered</t>
  </si>
  <si>
    <t>(VI)</t>
  </si>
  <si>
    <t>(VII)</t>
  </si>
  <si>
    <t>Number of shares</t>
  </si>
  <si>
    <t>(VIII)</t>
  </si>
  <si>
    <t>As a percentage</t>
  </si>
  <si>
    <t>(A)</t>
  </si>
  <si>
    <t>   </t>
  </si>
  <si>
    <t xml:space="preserve">Indian </t>
  </si>
  <si>
    <t>(a)</t>
  </si>
  <si>
    <t>Individuals/ Hindu Undivided Family</t>
  </si>
  <si>
    <t>(b)</t>
  </si>
  <si>
    <t>Central Government/ State Government(s)</t>
  </si>
  <si>
    <t>(c)</t>
  </si>
  <si>
    <t xml:space="preserve">Bodies Corporate </t>
  </si>
  <si>
    <t>(d)</t>
  </si>
  <si>
    <t xml:space="preserve">Financial Institutions/ Banks </t>
  </si>
  <si>
    <t>(e)</t>
  </si>
  <si>
    <t>Any Other</t>
  </si>
  <si>
    <t>(specify)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</si>
  <si>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</si>
  <si>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</si>
  <si>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</si>
  <si>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</si>
  <si>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</si>
  <si>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</si>
  <si>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</si>
  <si>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</si>
  <si>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r>
      <t>Public shareholding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</si>
  <si>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</si>
  <si>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</si>
  <si>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</si>
  <si>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</si>
  <si>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</si>
  <si>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</si>
  <si>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</si>
  <si>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</si>
  <si>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</si>
  <si>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</si>
  <si>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</si>
  <si>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Any Other (specify)</t>
  </si>
  <si>
    <t xml:space="preserve">Sub-Total (B)(1) </t>
  </si>
  <si>
    <t>Non-institutions</t>
  </si>
  <si>
    <t>Individuals -</t>
  </si>
  <si>
    <t>i.  Individual shareholders holding nominal share capital up to Rs. 1 lakh.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</si>
  <si>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</si>
  <si>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</si>
  <si>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</si>
  <si>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</si>
  <si>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</si>
  <si>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</si>
  <si>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</si>
  <si>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</si>
  <si>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</si>
  <si>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Total shares held</t>
  </si>
  <si>
    <t>Shares pledged or otherwise encumbered</t>
  </si>
  <si>
    <t>Number</t>
  </si>
  <si>
    <t>As a % of grand total (A)+(B)+(C)</t>
  </si>
  <si>
    <t>(VI)=(V)/(III)*100</t>
  </si>
  <si>
    <t>As a % of grand total (A)+(B)+(C) of sub-clause (I)(a)</t>
  </si>
  <si>
    <t>TOTAL</t>
  </si>
  <si>
    <t>Statement showing Shareholding of persons belonging to the category</t>
  </si>
  <si>
    <t xml:space="preserve"> “Promoter and Promoter Group”</t>
  </si>
  <si>
    <t xml:space="preserve"> (I)(c)</t>
  </si>
  <si>
    <t>Shares as a percentage of total number of shares {i.e., Grand Total (A)+(B)+(C) indicated in Statement at para (I)(a) above}</t>
  </si>
  <si>
    <t xml:space="preserve">Statement showing Shareholding of persons belonging to the category 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</si>
  <si>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</si>
  <si>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</si>
  <si>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</si>
  <si>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</si>
  <si>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</si>
  <si>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</si>
  <si>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</si>
  <si>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</si>
  <si>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</si>
  <si>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</si>
  <si>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</si>
  <si>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</si>
  <si>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</si>
  <si>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As a percentage of (A+B)                                </t>
  </si>
  <si>
    <t xml:space="preserve">Number of shares          </t>
  </si>
  <si>
    <t xml:space="preserve">As a percentage     </t>
  </si>
  <si>
    <t>(ix)=(viii)/(iv)*100</t>
  </si>
  <si>
    <t>(1)</t>
  </si>
  <si>
    <t>(2)</t>
  </si>
  <si>
    <r>
      <t>Shareholding of Promoter and Promoter Group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</si>
  <si>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Name of the Company: WARREN TEA LIMITED</t>
  </si>
  <si>
    <t>DPIL Limited</t>
  </si>
  <si>
    <t>Maple Hotels And Resorts Pvt. Ltd.</t>
  </si>
  <si>
    <t>Suvira Properties Private Limited</t>
  </si>
  <si>
    <t>Sectra Plaza Private Limited</t>
  </si>
  <si>
    <t>Vinay Kumar Goenka</t>
  </si>
  <si>
    <t>Vivek Goenka</t>
  </si>
  <si>
    <t>None</t>
  </si>
  <si>
    <t>ii.  Individual shareholders holding nominal share capital in excess of Rs.1lakh.</t>
  </si>
  <si>
    <t>(III)(a)</t>
  </si>
  <si>
    <t xml:space="preserve"> Statement showing the voting  pattern of shareholders, if more tha one class of</t>
  </si>
  <si>
    <t>shares/securities is issued by the issuer.</t>
  </si>
  <si>
    <t>Cate</t>
  </si>
  <si>
    <t>gory</t>
  </si>
  <si>
    <t>Category of</t>
  </si>
  <si>
    <t>shareholder</t>
  </si>
  <si>
    <t>Number of Voting</t>
  </si>
  <si>
    <t>Rights held in each</t>
  </si>
  <si>
    <t>class of securities</t>
  </si>
  <si>
    <t>Class</t>
  </si>
  <si>
    <t xml:space="preserve">Class </t>
  </si>
  <si>
    <t>X</t>
  </si>
  <si>
    <t>Y</t>
  </si>
  <si>
    <t>Z</t>
  </si>
  <si>
    <t>Total</t>
  </si>
  <si>
    <t xml:space="preserve">Voting </t>
  </si>
  <si>
    <t>Rights</t>
  </si>
  <si>
    <t>Total Voting rights i.e.</t>
  </si>
  <si>
    <t>(III+IV+V</t>
  </si>
  <si>
    <t>As a</t>
  </si>
  <si>
    <t>Percentage</t>
  </si>
  <si>
    <t>of (A+B)</t>
  </si>
  <si>
    <t>percentage</t>
  </si>
  <si>
    <t>of</t>
  </si>
  <si>
    <t>(A+B+C)</t>
  </si>
  <si>
    <t>Promoter and</t>
  </si>
  <si>
    <t>Promoter Group</t>
  </si>
  <si>
    <t>Indian</t>
  </si>
  <si>
    <t xml:space="preserve">     (a)</t>
  </si>
  <si>
    <t>Individuals/Hindu</t>
  </si>
  <si>
    <t>Undivided family</t>
  </si>
  <si>
    <t xml:space="preserve">     (b)</t>
  </si>
  <si>
    <t>Central</t>
  </si>
  <si>
    <t>Government/State</t>
  </si>
  <si>
    <t>Government(s)</t>
  </si>
  <si>
    <t>Bodies Corporate</t>
  </si>
  <si>
    <t xml:space="preserve">    (d)</t>
  </si>
  <si>
    <t>Financial</t>
  </si>
  <si>
    <t>Institutions/Banks</t>
  </si>
  <si>
    <t xml:space="preserve">    (e)</t>
  </si>
  <si>
    <t xml:space="preserve">    (c)</t>
  </si>
  <si>
    <t>Sub- Total (A)(1)</t>
  </si>
  <si>
    <t>Foreign</t>
  </si>
  <si>
    <t xml:space="preserve">        (a)</t>
  </si>
  <si>
    <t>Individuals(Non-</t>
  </si>
  <si>
    <t>Resident</t>
  </si>
  <si>
    <t>Individuals/Foreign</t>
  </si>
  <si>
    <t>Individuals)</t>
  </si>
  <si>
    <t xml:space="preserve">        (b)</t>
  </si>
  <si>
    <t xml:space="preserve">        (c)</t>
  </si>
  <si>
    <t xml:space="preserve">        (d)</t>
  </si>
  <si>
    <t>Institutions</t>
  </si>
  <si>
    <t>Shareholding of</t>
  </si>
  <si>
    <t>(A)=</t>
  </si>
  <si>
    <t>(A)(1)+(A)(2)</t>
  </si>
  <si>
    <t>Public</t>
  </si>
  <si>
    <t>shareholding</t>
  </si>
  <si>
    <t xml:space="preserve">          (a)</t>
  </si>
  <si>
    <t>Mutual Funds/UTI</t>
  </si>
  <si>
    <t xml:space="preserve">          (b)</t>
  </si>
  <si>
    <t xml:space="preserve">          (c)</t>
  </si>
  <si>
    <t xml:space="preserve">          (d)</t>
  </si>
  <si>
    <t>Venture Capital</t>
  </si>
  <si>
    <t>Funds</t>
  </si>
  <si>
    <t xml:space="preserve">          (e)</t>
  </si>
  <si>
    <t>Insurance</t>
  </si>
  <si>
    <t>Companies</t>
  </si>
  <si>
    <t xml:space="preserve">          </t>
  </si>
  <si>
    <t xml:space="preserve">          (f)</t>
  </si>
  <si>
    <t>Foreign Institutional</t>
  </si>
  <si>
    <t>Investors</t>
  </si>
  <si>
    <t xml:space="preserve">          (g) </t>
  </si>
  <si>
    <t>Foreign Venture</t>
  </si>
  <si>
    <t>Capital Investors</t>
  </si>
  <si>
    <t xml:space="preserve">          (h)</t>
  </si>
  <si>
    <t>Sub-Total (B)(1)</t>
  </si>
  <si>
    <t>Non-Institutions</t>
  </si>
  <si>
    <t xml:space="preserve">(2) </t>
  </si>
  <si>
    <t>Individual -</t>
  </si>
  <si>
    <t xml:space="preserve">  i. Individual</t>
  </si>
  <si>
    <t xml:space="preserve">    shareholders</t>
  </si>
  <si>
    <t xml:space="preserve">    holding nominal</t>
  </si>
  <si>
    <t xml:space="preserve">    share capital in</t>
  </si>
  <si>
    <t xml:space="preserve">    excess of Rs.1</t>
  </si>
  <si>
    <t xml:space="preserve">    lakh.</t>
  </si>
  <si>
    <t>ii.  Individual</t>
  </si>
  <si>
    <t xml:space="preserve">    lakh</t>
  </si>
  <si>
    <t>Sub-Total (B)(2)</t>
  </si>
  <si>
    <t>Total Public</t>
  </si>
  <si>
    <t>Shareholding</t>
  </si>
  <si>
    <t>(B)=</t>
  </si>
  <si>
    <t>(B)(1)+(B)(2)</t>
  </si>
  <si>
    <t>TOTAL (A) +(B)</t>
  </si>
  <si>
    <t xml:space="preserve">Shares held by </t>
  </si>
  <si>
    <t>Custodians and</t>
  </si>
  <si>
    <t>against which</t>
  </si>
  <si>
    <t>Depository</t>
  </si>
  <si>
    <t>Receipts have</t>
  </si>
  <si>
    <t>been issued</t>
  </si>
  <si>
    <t>GRAND TOTAL</t>
  </si>
  <si>
    <t>(A)+(B)+(C)</t>
  </si>
  <si>
    <t>(III+IV+V)</t>
  </si>
  <si>
    <t>Any other</t>
  </si>
  <si>
    <t xml:space="preserve">Number of outstanding DRs </t>
  </si>
  <si>
    <t xml:space="preserve">Statement showing Holding of Depository Receipts (DRs), where underlying shares held </t>
  </si>
  <si>
    <t xml:space="preserve">by 'promoter/promoter group'  are in excess of 1% of the total number of shares </t>
  </si>
  <si>
    <t>Partly paid-up shares</t>
  </si>
  <si>
    <t>shares</t>
  </si>
  <si>
    <t xml:space="preserve">As a % of total no. of </t>
  </si>
  <si>
    <t>partly paid-up</t>
  </si>
  <si>
    <t>shares of the company</t>
  </si>
  <si>
    <t>Held by</t>
  </si>
  <si>
    <t>Held by Public</t>
  </si>
  <si>
    <t>securities</t>
  </si>
  <si>
    <t>Held  by promoter/</t>
  </si>
  <si>
    <t>promoter group.</t>
  </si>
  <si>
    <t>Held by public</t>
  </si>
  <si>
    <t>Warrants:-</t>
  </si>
  <si>
    <t>warrants</t>
  </si>
  <si>
    <t>assuming full conversion</t>
  </si>
  <si>
    <t>of warrents</t>
  </si>
  <si>
    <t>Held by promoter/</t>
  </si>
  <si>
    <t>Total paid up capital</t>
  </si>
  <si>
    <t>full conversion of warrants</t>
  </si>
  <si>
    <t>and convertible  securities.</t>
  </si>
  <si>
    <t>Promoter/promoter group</t>
  </si>
  <si>
    <t xml:space="preserve"> Scrip Code, Name of the scrip, class of security:  508494, Equity</t>
  </si>
  <si>
    <t xml:space="preserve">As a percentage of </t>
  </si>
  <si>
    <t xml:space="preserve">As a% of (A+B)                                </t>
  </si>
  <si>
    <t xml:space="preserve">As a % of (A+B+C)  </t>
  </si>
  <si>
    <t xml:space="preserve">As a %  </t>
  </si>
  <si>
    <t>Outstanding  convertible securities</t>
  </si>
  <si>
    <t>No of  outstanding securities</t>
  </si>
  <si>
    <t>As a % of total no. of outstanding  convertible</t>
  </si>
  <si>
    <t>As a% of total no. of shares of the company</t>
  </si>
  <si>
    <t xml:space="preserve"> assuming full conversion of the convertible securities</t>
  </si>
  <si>
    <t>No.of Parly paid-up shares</t>
  </si>
  <si>
    <t xml:space="preserve">shares of the company, </t>
  </si>
  <si>
    <t>Number of shares held in demat form</t>
  </si>
  <si>
    <t>Promoter and Promoter Group</t>
  </si>
  <si>
    <t>of the company, assuming</t>
  </si>
  <si>
    <t>Category code</t>
  </si>
  <si>
    <t>No. of Warrants</t>
  </si>
  <si>
    <t xml:space="preserve"> Quarter ended :30.09.2011</t>
  </si>
  <si>
    <t xml:space="preserve">Warren Tea Holdings Limited </t>
  </si>
  <si>
    <t>Radhe Shyam Saraf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</si>
</sst>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);[Red]\(0.00\)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"/>
    <numFmt numFmtId="185" formatCode="0.00_);\(0.00\)"/>
  </numFmts>
  <fonts count="1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horizontal="right" vertical="top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3" xfId="0" applyNumberFormat="1" applyFont="1" applyBorder="1" applyAlignment="1" quotePrefix="1">
      <alignment vertical="top"/>
    </xf>
    <xf numFmtId="0" fontId="0" fillId="0" borderId="6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 locked="0"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9" fillId="0" borderId="9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 quotePrefix="1">
      <alignment vertical="top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 quotePrefix="1">
      <alignment horizontal="right" vertical="top"/>
    </xf>
    <xf numFmtId="0" fontId="4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vertical="top" wrapText="1"/>
    </xf>
    <xf numFmtId="0" fontId="0" fillId="0" borderId="1" xfId="2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 quotePrefix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 quotePrefix="1">
      <alignment horizontal="center"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15" fillId="0" borderId="20" xfId="0" applyFont="1" applyBorder="1" applyAlignment="1" applyProtection="1">
      <alignment horizontal="center"/>
      <protection/>
    </xf>
    <xf numFmtId="2" fontId="15" fillId="0" borderId="20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center"/>
      <protection/>
    </xf>
    <xf numFmtId="2" fontId="15" fillId="0" borderId="6" xfId="0" applyNumberFormat="1" applyFont="1" applyBorder="1" applyAlignment="1" applyProtection="1">
      <alignment horizontal="center"/>
      <protection/>
    </xf>
    <xf numFmtId="2" fontId="4" fillId="0" borderId="6" xfId="0" applyNumberFormat="1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center"/>
      <protection locked="0"/>
    </xf>
    <xf numFmtId="2" fontId="16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/>
      <protection/>
    </xf>
    <xf numFmtId="0" fontId="17" fillId="0" borderId="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29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4" fillId="0" borderId="29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/>
    </xf>
    <xf numFmtId="0" fontId="9" fillId="0" borderId="7" xfId="0" applyFont="1" applyBorder="1" applyAlignment="1">
      <alignment vertical="top"/>
    </xf>
    <xf numFmtId="0" fontId="11" fillId="0" borderId="35" xfId="0" applyFont="1" applyBorder="1" applyAlignment="1" applyProtection="1">
      <alignment horizontal="center" vertical="top"/>
      <protection/>
    </xf>
    <xf numFmtId="2" fontId="11" fillId="0" borderId="35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36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4" fillId="0" borderId="4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 quotePrefix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Border="1" applyAlignment="1" quotePrefix="1">
      <alignment/>
    </xf>
    <xf numFmtId="0" fontId="4" fillId="0" borderId="2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u val="none"/>
        <strike val="0"/>
        <color rgb="FFFF66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use%2035_31.03.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Pro and Pro Group"/>
      <sheetName val="Public Group "/>
      <sheetName val="Locked in Share "/>
      <sheetName val="DR Details "/>
      <sheetName val="DR Holdings"/>
      <sheetName val="(III(a)"/>
    </sheetNames>
    <sheetDataSet>
      <sheetData sheetId="0">
        <row r="47">
          <cell r="E47">
            <v>10714273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showGridLines="0" workbookViewId="0" topLeftCell="C1">
      <selection activeCell="C23" sqref="C23"/>
    </sheetView>
  </sheetViews>
  <sheetFormatPr defaultColWidth="9.140625" defaultRowHeight="12.75"/>
  <cols>
    <col min="3" max="3" width="35.8515625" style="0" customWidth="1"/>
    <col min="4" max="4" width="11.8515625" style="0" customWidth="1"/>
    <col min="5" max="5" width="14.28125" style="0" customWidth="1"/>
    <col min="6" max="6" width="10.00390625" style="0" customWidth="1"/>
    <col min="7" max="7" width="15.57421875" style="0" customWidth="1"/>
    <col min="8" max="8" width="16.8515625" style="0" customWidth="1"/>
  </cols>
  <sheetData>
    <row r="2" spans="1:3" ht="12.75">
      <c r="A2" s="23" t="s">
        <v>62</v>
      </c>
      <c r="B2" s="22" t="s">
        <v>72</v>
      </c>
      <c r="C2" s="11"/>
    </row>
    <row r="3" spans="1:3" ht="12.75" customHeight="1">
      <c r="A3" s="10"/>
      <c r="B3" s="22" t="s">
        <v>73</v>
      </c>
      <c r="C3" s="11"/>
    </row>
    <row r="4" ht="13.5" thickBot="1">
      <c r="B4" s="1"/>
    </row>
    <row r="5" spans="2:8" ht="12.75" customHeight="1">
      <c r="B5" s="12" t="s">
        <v>63</v>
      </c>
      <c r="C5" s="39" t="s">
        <v>64</v>
      </c>
      <c r="D5" s="246" t="s">
        <v>65</v>
      </c>
      <c r="E5" s="248"/>
      <c r="F5" s="246" t="s">
        <v>66</v>
      </c>
      <c r="G5" s="247"/>
      <c r="H5" s="248"/>
    </row>
    <row r="6" spans="2:8" ht="13.5" customHeight="1" thickBot="1">
      <c r="B6" s="13"/>
      <c r="C6" s="15"/>
      <c r="D6" s="249"/>
      <c r="E6" s="251"/>
      <c r="F6" s="249"/>
      <c r="G6" s="250"/>
      <c r="H6" s="251"/>
    </row>
    <row r="7" spans="2:8" ht="40.5" customHeight="1">
      <c r="B7" s="14" t="s">
        <v>1</v>
      </c>
      <c r="C7" s="16" t="s">
        <v>3</v>
      </c>
      <c r="D7" s="17" t="s">
        <v>67</v>
      </c>
      <c r="E7" s="19" t="s">
        <v>68</v>
      </c>
      <c r="F7" s="17" t="s">
        <v>67</v>
      </c>
      <c r="G7" s="19" t="s">
        <v>16</v>
      </c>
      <c r="H7" s="20" t="s">
        <v>70</v>
      </c>
    </row>
    <row r="8" spans="2:8" ht="13.5" thickBot="1">
      <c r="B8" s="3"/>
      <c r="C8" s="47"/>
      <c r="D8" s="18" t="s">
        <v>5</v>
      </c>
      <c r="E8" s="20" t="s">
        <v>7</v>
      </c>
      <c r="F8" s="18" t="s">
        <v>9</v>
      </c>
      <c r="G8" s="21" t="s">
        <v>69</v>
      </c>
      <c r="H8" s="20" t="s">
        <v>13</v>
      </c>
    </row>
    <row r="9" spans="2:8" ht="16.5" thickBot="1">
      <c r="B9" s="45">
        <v>1</v>
      </c>
      <c r="C9" s="48" t="s">
        <v>98</v>
      </c>
      <c r="D9" s="40">
        <v>1227120</v>
      </c>
      <c r="E9" s="41">
        <f>D9*100/'Table (1)(a)'!E50</f>
        <v>11.453133591051861</v>
      </c>
      <c r="F9" s="51">
        <v>0</v>
      </c>
      <c r="G9" s="40">
        <f aca="true" t="shared" si="0" ref="G9:G18">F9/D9*100</f>
        <v>0</v>
      </c>
      <c r="H9" s="52">
        <f>F9*100/'Table (1)(a)'!E50</f>
        <v>0</v>
      </c>
    </row>
    <row r="10" spans="2:8" ht="16.5" thickBot="1">
      <c r="B10" s="46">
        <v>2</v>
      </c>
      <c r="C10" s="48" t="s">
        <v>99</v>
      </c>
      <c r="D10" s="40">
        <v>371104</v>
      </c>
      <c r="E10" s="41">
        <f>D10*100/'Table (1)(a)'!E50</f>
        <v>3.4636414435211798</v>
      </c>
      <c r="F10" s="51">
        <v>0</v>
      </c>
      <c r="G10" s="40">
        <f t="shared" si="0"/>
        <v>0</v>
      </c>
      <c r="H10" s="52">
        <f>F10*100/'Table (1)(a)'!E50</f>
        <v>0</v>
      </c>
    </row>
    <row r="11" spans="2:8" ht="16.5" thickBot="1">
      <c r="B11" s="46">
        <v>3</v>
      </c>
      <c r="C11" s="49" t="s">
        <v>100</v>
      </c>
      <c r="D11" s="40">
        <v>101892</v>
      </c>
      <c r="E11" s="41">
        <f>D11*100/'Table (1)(a)'!E50</f>
        <v>0.9509931285118458</v>
      </c>
      <c r="F11" s="51">
        <v>0</v>
      </c>
      <c r="G11" s="40">
        <f t="shared" si="0"/>
        <v>0</v>
      </c>
      <c r="H11" s="52">
        <f>F11*100/'Table (1)(a)'!E50</f>
        <v>0</v>
      </c>
    </row>
    <row r="12" spans="2:8" ht="16.5" thickBot="1">
      <c r="B12" s="46">
        <v>4</v>
      </c>
      <c r="C12" s="49" t="s">
        <v>101</v>
      </c>
      <c r="D12" s="40">
        <v>79531</v>
      </c>
      <c r="E12" s="41">
        <f>D12*100/'Table (1)(a)'!E50</f>
        <v>0.7422902141843875</v>
      </c>
      <c r="F12" s="51">
        <v>0</v>
      </c>
      <c r="G12" s="40">
        <f t="shared" si="0"/>
        <v>0</v>
      </c>
      <c r="H12" s="52">
        <f>F12*100/'Table (1)(a)'!E50</f>
        <v>0</v>
      </c>
    </row>
    <row r="13" spans="2:8" ht="16.5" thickBot="1">
      <c r="B13" s="46">
        <v>5</v>
      </c>
      <c r="C13" s="49" t="s">
        <v>251</v>
      </c>
      <c r="D13" s="40">
        <v>4527005</v>
      </c>
      <c r="E13" s="41">
        <f>D13*100/'Table (1)(a)'!E50</f>
        <v>42.252096805821544</v>
      </c>
      <c r="F13" s="51">
        <v>0</v>
      </c>
      <c r="G13" s="40">
        <f t="shared" si="0"/>
        <v>0</v>
      </c>
      <c r="H13" s="52">
        <f>F13*100/'Table (1)(a)'!E50</f>
        <v>0</v>
      </c>
    </row>
    <row r="14" spans="2:8" ht="16.5" thickBot="1">
      <c r="B14" s="46">
        <v>6</v>
      </c>
      <c r="C14" s="48" t="s">
        <v>102</v>
      </c>
      <c r="D14" s="40">
        <v>960169</v>
      </c>
      <c r="E14" s="41">
        <f>D14*100/'Table (1)(a)'!E50</f>
        <v>8.961587967751056</v>
      </c>
      <c r="F14" s="51">
        <v>0</v>
      </c>
      <c r="G14" s="40">
        <f t="shared" si="0"/>
        <v>0</v>
      </c>
      <c r="H14" s="52">
        <f>F14*100/'Table (1)(a)'!E50</f>
        <v>0</v>
      </c>
    </row>
    <row r="15" spans="2:8" ht="16.5" thickBot="1">
      <c r="B15" s="46">
        <v>6</v>
      </c>
      <c r="C15" s="49" t="s">
        <v>102</v>
      </c>
      <c r="D15" s="40">
        <v>188192</v>
      </c>
      <c r="E15" s="41">
        <f>D15*100/'Table (1)(a)'!E50</f>
        <v>1.7564607510000911</v>
      </c>
      <c r="F15" s="51">
        <v>0</v>
      </c>
      <c r="G15" s="40">
        <f t="shared" si="0"/>
        <v>0</v>
      </c>
      <c r="H15" s="52">
        <f>F15*100/'Table (1)(a)'!E50</f>
        <v>0</v>
      </c>
    </row>
    <row r="16" spans="2:8" ht="16.5" thickBot="1">
      <c r="B16" s="46">
        <v>7</v>
      </c>
      <c r="C16" s="49" t="s">
        <v>102</v>
      </c>
      <c r="D16" s="40">
        <v>856240</v>
      </c>
      <c r="E16" s="41">
        <f>D16*100/'Table (1)(a)'!E50</f>
        <v>7.991582816678275</v>
      </c>
      <c r="F16" s="51">
        <v>0</v>
      </c>
      <c r="G16" s="40">
        <f t="shared" si="0"/>
        <v>0</v>
      </c>
      <c r="H16" s="52">
        <f>F16*100/'Table (1)(a)'!E50</f>
        <v>0</v>
      </c>
    </row>
    <row r="17" spans="2:8" ht="16.5" thickBot="1">
      <c r="B17" s="46">
        <v>8</v>
      </c>
      <c r="C17" s="48" t="s">
        <v>103</v>
      </c>
      <c r="D17" s="40">
        <v>570826</v>
      </c>
      <c r="E17" s="41">
        <f>D17*100/'Table (1)(a)'!E50</f>
        <v>5.327715655555911</v>
      </c>
      <c r="F17" s="51">
        <v>0</v>
      </c>
      <c r="G17" s="40">
        <f t="shared" si="0"/>
        <v>0</v>
      </c>
      <c r="H17" s="52">
        <f>F17*100/'Table (1)(a)'!E50</f>
        <v>0</v>
      </c>
    </row>
    <row r="18" spans="2:8" ht="16.5" thickBot="1">
      <c r="B18" s="46">
        <v>9</v>
      </c>
      <c r="C18" s="48" t="s">
        <v>103</v>
      </c>
      <c r="D18" s="40">
        <v>65720</v>
      </c>
      <c r="E18" s="41">
        <f>D18*100/'Table (1)(a)'!E50</f>
        <v>0.6133873945530416</v>
      </c>
      <c r="F18" s="51">
        <v>0</v>
      </c>
      <c r="G18" s="40">
        <f t="shared" si="0"/>
        <v>0</v>
      </c>
      <c r="H18" s="52">
        <f>F18*100/'Table (1)(a)'!E50</f>
        <v>0</v>
      </c>
    </row>
    <row r="19" spans="2:8" ht="16.5" thickBot="1">
      <c r="B19" s="163" t="s">
        <v>71</v>
      </c>
      <c r="C19" s="164"/>
      <c r="D19" s="165">
        <f>SUM(D9:D18)</f>
        <v>8947799</v>
      </c>
      <c r="E19" s="166">
        <f>SUM(E9:E18)</f>
        <v>83.5128897686292</v>
      </c>
      <c r="F19" s="51">
        <f>SUM(F9:F18)</f>
        <v>0</v>
      </c>
      <c r="G19" s="51">
        <f>SUM(G9:G18)</f>
        <v>0</v>
      </c>
      <c r="H19" s="40">
        <f>SUM(H9:H18)</f>
        <v>0</v>
      </c>
    </row>
  </sheetData>
  <mergeCells count="4">
    <mergeCell ref="F5:H5"/>
    <mergeCell ref="F6:H6"/>
    <mergeCell ref="D5:E5"/>
    <mergeCell ref="D6:E6"/>
  </mergeCells>
  <printOptions/>
  <pageMargins left="0" right="0" top="0" bottom="0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showGridLines="0" workbookViewId="0" topLeftCell="A1">
      <selection activeCell="E18" sqref="E18"/>
    </sheetView>
  </sheetViews>
  <sheetFormatPr defaultColWidth="9.140625" defaultRowHeight="12.75"/>
  <cols>
    <col min="3" max="3" width="20.421875" style="0" customWidth="1"/>
    <col min="5" max="5" width="41.00390625" style="0" customWidth="1"/>
  </cols>
  <sheetData>
    <row r="2" spans="1:3" ht="12.75">
      <c r="A2" s="23" t="s">
        <v>74</v>
      </c>
      <c r="B2" s="22" t="s">
        <v>76</v>
      </c>
      <c r="C2" s="22"/>
    </row>
    <row r="3" spans="2:3" ht="12.75">
      <c r="B3" s="22" t="s">
        <v>77</v>
      </c>
      <c r="C3" s="22"/>
    </row>
    <row r="4" ht="13.5" thickBot="1">
      <c r="B4" s="1"/>
    </row>
    <row r="5" spans="2:5" ht="43.5" customHeight="1" thickBot="1">
      <c r="B5" s="24" t="s">
        <v>63</v>
      </c>
      <c r="C5" s="25" t="s">
        <v>64</v>
      </c>
      <c r="D5" s="25" t="s">
        <v>14</v>
      </c>
      <c r="E5" s="25" t="s">
        <v>75</v>
      </c>
    </row>
    <row r="6" spans="2:5" ht="16.5" thickBot="1">
      <c r="B6" s="45">
        <v>1</v>
      </c>
      <c r="C6" s="34" t="s">
        <v>252</v>
      </c>
      <c r="D6" s="35">
        <v>490652</v>
      </c>
      <c r="E6" s="50">
        <v>4.58</v>
      </c>
    </row>
    <row r="7" spans="2:5" ht="16.5" thickBot="1">
      <c r="B7" s="46">
        <v>2</v>
      </c>
      <c r="C7" s="6"/>
      <c r="D7" s="35">
        <v>0</v>
      </c>
      <c r="E7" s="50">
        <f>D7*100/'Table (1)(a)'!E50</f>
        <v>0</v>
      </c>
    </row>
    <row r="8" spans="2:5" ht="16.5" thickBot="1">
      <c r="B8" s="46">
        <v>3</v>
      </c>
      <c r="C8" s="6"/>
      <c r="D8" s="35">
        <v>0</v>
      </c>
      <c r="E8" s="50">
        <f>D8*100/'Table (1)(a)'!E50</f>
        <v>0</v>
      </c>
    </row>
    <row r="9" spans="2:5" ht="16.5" thickBot="1">
      <c r="B9" s="46">
        <v>4</v>
      </c>
      <c r="C9" s="6"/>
      <c r="D9" s="35">
        <v>0</v>
      </c>
      <c r="E9" s="50">
        <f>D9*100/'Table (1)(a)'!E50</f>
        <v>0</v>
      </c>
    </row>
    <row r="10" spans="2:5" ht="16.5" thickBot="1">
      <c r="B10" s="46">
        <v>5</v>
      </c>
      <c r="C10" s="6"/>
      <c r="D10" s="35">
        <v>0</v>
      </c>
      <c r="E10" s="50">
        <f>D10*100/'Table (1)(a)'!E50</f>
        <v>0</v>
      </c>
    </row>
    <row r="11" spans="2:5" ht="16.5" thickBot="1">
      <c r="B11" s="46">
        <v>6</v>
      </c>
      <c r="C11" s="6"/>
      <c r="D11" s="35">
        <v>0</v>
      </c>
      <c r="E11" s="50">
        <f>D11*100/'Table (1)(a)'!E50</f>
        <v>0</v>
      </c>
    </row>
    <row r="12" spans="2:5" ht="16.5" thickBot="1">
      <c r="B12" s="46">
        <v>7</v>
      </c>
      <c r="C12" s="6"/>
      <c r="D12" s="35">
        <v>0</v>
      </c>
      <c r="E12" s="50">
        <f>D12*100/'Table (1)(a)'!E50</f>
        <v>0</v>
      </c>
    </row>
    <row r="13" spans="2:5" ht="16.5" thickBot="1">
      <c r="B13" s="46">
        <v>8</v>
      </c>
      <c r="C13" s="6"/>
      <c r="D13" s="35">
        <v>0</v>
      </c>
      <c r="E13" s="50">
        <f>D13*100/'Table (1)(a)'!E50</f>
        <v>0</v>
      </c>
    </row>
    <row r="14" spans="2:5" ht="16.5" thickBot="1">
      <c r="B14" s="46">
        <v>9</v>
      </c>
      <c r="C14" s="6"/>
      <c r="D14" s="35">
        <v>0</v>
      </c>
      <c r="E14" s="50">
        <f>D14*100/'Table (1)(a)'!E50</f>
        <v>0</v>
      </c>
    </row>
    <row r="15" spans="2:5" ht="16.5" thickBot="1">
      <c r="B15" s="46">
        <v>10</v>
      </c>
      <c r="C15" s="6"/>
      <c r="D15" s="35">
        <v>0</v>
      </c>
      <c r="E15" s="50">
        <f>D15*100/'Table (1)(a)'!E50</f>
        <v>0</v>
      </c>
    </row>
    <row r="16" spans="2:5" ht="16.5" thickBot="1">
      <c r="B16" s="252" t="s">
        <v>71</v>
      </c>
      <c r="C16" s="253"/>
      <c r="D16" s="35">
        <f>SUM(D6:D15)</f>
        <v>490652</v>
      </c>
      <c r="E16" s="50">
        <f>SUM(E6:E15)</f>
        <v>4.58</v>
      </c>
    </row>
    <row r="17" ht="12.75">
      <c r="B17" s="1"/>
    </row>
  </sheetData>
  <mergeCells count="1">
    <mergeCell ref="B16:C16"/>
  </mergeCells>
  <conditionalFormatting sqref="E6:E1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showGridLines="0" workbookViewId="0" topLeftCell="A1">
      <selection activeCell="E18" sqref="E18"/>
    </sheetView>
  </sheetViews>
  <sheetFormatPr defaultColWidth="9.140625" defaultRowHeight="12.75"/>
  <cols>
    <col min="3" max="3" width="11.00390625" style="0" customWidth="1"/>
    <col min="4" max="4" width="15.00390625" style="0" customWidth="1"/>
    <col min="5" max="5" width="34.28125" style="0" customWidth="1"/>
  </cols>
  <sheetData>
    <row r="2" spans="1:3" ht="12.75">
      <c r="A2" s="28" t="s">
        <v>78</v>
      </c>
      <c r="B2" s="27" t="s">
        <v>79</v>
      </c>
      <c r="C2" s="26"/>
    </row>
    <row r="3" ht="13.5" thickBot="1">
      <c r="B3" s="1"/>
    </row>
    <row r="4" spans="2:5" ht="49.5" customHeight="1" thickBot="1">
      <c r="B4" s="24" t="s">
        <v>63</v>
      </c>
      <c r="C4" s="25" t="s">
        <v>64</v>
      </c>
      <c r="D4" s="25" t="s">
        <v>80</v>
      </c>
      <c r="E4" s="25" t="s">
        <v>81</v>
      </c>
    </row>
    <row r="5" spans="2:5" ht="13.5" thickBot="1">
      <c r="B5" s="45">
        <v>1</v>
      </c>
      <c r="C5" s="6"/>
      <c r="D5" s="35">
        <v>0</v>
      </c>
      <c r="E5" s="5">
        <f>D5*100/'Table (1)(a)'!E50</f>
        <v>0</v>
      </c>
    </row>
    <row r="6" spans="2:5" ht="13.5" thickBot="1">
      <c r="B6" s="46">
        <v>2</v>
      </c>
      <c r="C6" s="6"/>
      <c r="D6" s="35">
        <v>0</v>
      </c>
      <c r="E6" s="5">
        <f>D6*100/'Table (1)(a)'!E50</f>
        <v>0</v>
      </c>
    </row>
    <row r="7" spans="2:5" ht="13.5" thickBot="1">
      <c r="B7" s="46">
        <v>3</v>
      </c>
      <c r="C7" s="6"/>
      <c r="D7" s="35">
        <v>0</v>
      </c>
      <c r="E7" s="5">
        <f>D7*100/'Table (1)(a)'!E50</f>
        <v>0</v>
      </c>
    </row>
    <row r="8" spans="2:5" ht="13.5" thickBot="1">
      <c r="B8" s="46">
        <v>4</v>
      </c>
      <c r="C8" s="6"/>
      <c r="D8" s="35">
        <v>0</v>
      </c>
      <c r="E8" s="5">
        <f>D8*100/'Table (1)(a)'!E50</f>
        <v>0</v>
      </c>
    </row>
    <row r="9" spans="2:5" ht="13.5" thickBot="1">
      <c r="B9" s="46">
        <v>5</v>
      </c>
      <c r="C9" s="6"/>
      <c r="D9" s="35">
        <v>0</v>
      </c>
      <c r="E9" s="5">
        <f>D9*100/'Table (1)(a)'!E50</f>
        <v>0</v>
      </c>
    </row>
    <row r="10" spans="2:5" ht="13.5" thickBot="1">
      <c r="B10" s="46">
        <v>6</v>
      </c>
      <c r="C10" s="6"/>
      <c r="D10" s="35">
        <v>0</v>
      </c>
      <c r="E10" s="5">
        <f>D10*100/'Table (1)(a)'!E50</f>
        <v>0</v>
      </c>
    </row>
    <row r="11" spans="2:5" ht="13.5" thickBot="1">
      <c r="B11" s="46">
        <v>7</v>
      </c>
      <c r="C11" s="6"/>
      <c r="D11" s="35">
        <v>0</v>
      </c>
      <c r="E11" s="5">
        <f>D11*100/'Table (1)(a)'!E50</f>
        <v>0</v>
      </c>
    </row>
    <row r="12" spans="2:5" ht="13.5" thickBot="1">
      <c r="B12" s="46">
        <v>8</v>
      </c>
      <c r="C12" s="6"/>
      <c r="D12" s="35">
        <v>0</v>
      </c>
      <c r="E12" s="5">
        <f>D12*100/'Table (1)(a)'!E50</f>
        <v>0</v>
      </c>
    </row>
    <row r="13" spans="2:5" ht="13.5" thickBot="1">
      <c r="B13" s="46">
        <v>9</v>
      </c>
      <c r="C13" s="6"/>
      <c r="D13" s="35">
        <v>0</v>
      </c>
      <c r="E13" s="5">
        <f>D13*100/'Table (1)(a)'!E50</f>
        <v>0</v>
      </c>
    </row>
    <row r="14" spans="2:5" ht="13.5" thickBot="1">
      <c r="B14" s="46">
        <v>10</v>
      </c>
      <c r="C14" s="6"/>
      <c r="D14" s="35">
        <v>0</v>
      </c>
      <c r="E14" s="5">
        <f>D14*100/'Table (1)(a)'!E50</f>
        <v>0</v>
      </c>
    </row>
    <row r="15" spans="2:5" ht="13.5" thickBot="1">
      <c r="B15" s="254" t="s">
        <v>71</v>
      </c>
      <c r="C15" s="255"/>
      <c r="D15" s="44">
        <f>SUM(D5:D14)</f>
        <v>0</v>
      </c>
      <c r="E15" s="2">
        <f>SUM(E5:E13)</f>
        <v>0</v>
      </c>
    </row>
  </sheetData>
  <mergeCells count="1">
    <mergeCell ref="B15:C1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H8" sqref="H8"/>
    </sheetView>
  </sheetViews>
  <sheetFormatPr defaultColWidth="9.140625" defaultRowHeight="12.75"/>
  <cols>
    <col min="2" max="2" width="5.00390625" style="0" customWidth="1"/>
    <col min="3" max="3" width="10.8515625" style="0" customWidth="1"/>
    <col min="4" max="4" width="13.00390625" style="0" customWidth="1"/>
    <col min="5" max="5" width="15.8515625" style="0" customWidth="1"/>
    <col min="6" max="6" width="29.8515625" style="0" customWidth="1"/>
  </cols>
  <sheetData>
    <row r="2" spans="1:4" ht="12.75">
      <c r="A2" s="30" t="s">
        <v>82</v>
      </c>
      <c r="B2" s="27" t="s">
        <v>83</v>
      </c>
      <c r="C2" s="27"/>
      <c r="D2" s="26"/>
    </row>
    <row r="3" spans="2:3" ht="13.5" thickBot="1">
      <c r="B3" s="1"/>
      <c r="C3" s="1"/>
    </row>
    <row r="4" spans="2:6" ht="66" customHeight="1" thickBot="1">
      <c r="B4" s="29" t="s">
        <v>63</v>
      </c>
      <c r="C4" s="25" t="s">
        <v>84</v>
      </c>
      <c r="D4" s="25" t="s">
        <v>210</v>
      </c>
      <c r="E4" s="25" t="s">
        <v>85</v>
      </c>
      <c r="F4" s="25" t="s">
        <v>86</v>
      </c>
    </row>
    <row r="5" spans="2:6" ht="13.5" thickBot="1">
      <c r="B5" s="42">
        <v>1</v>
      </c>
      <c r="C5" s="5" t="s">
        <v>104</v>
      </c>
      <c r="D5" s="6"/>
      <c r="E5" s="35">
        <v>0</v>
      </c>
      <c r="F5" s="5">
        <f>E5*100/'[1]New Format'!E47</f>
        <v>0</v>
      </c>
    </row>
    <row r="6" spans="2:6" ht="13.5" thickBot="1">
      <c r="B6" s="46">
        <v>2</v>
      </c>
      <c r="C6" s="6"/>
      <c r="D6" s="5"/>
      <c r="E6" s="35">
        <v>0</v>
      </c>
      <c r="F6" s="5">
        <f>E6*100/'[1]New Format'!E47</f>
        <v>0</v>
      </c>
    </row>
    <row r="7" spans="2:6" ht="13.5" thickBot="1">
      <c r="B7" s="46">
        <v>3</v>
      </c>
      <c r="C7" s="6"/>
      <c r="D7" s="5"/>
      <c r="E7" s="35">
        <v>0</v>
      </c>
      <c r="F7" s="5">
        <f>E7*100/'[1]New Format'!E47</f>
        <v>0</v>
      </c>
    </row>
    <row r="8" spans="2:6" ht="13.5" thickBot="1">
      <c r="B8" s="46">
        <v>4</v>
      </c>
      <c r="C8" s="6"/>
      <c r="D8" s="5"/>
      <c r="E8" s="35">
        <v>0</v>
      </c>
      <c r="F8" s="43">
        <f>E8*100/'[1]New Format'!E47</f>
        <v>0</v>
      </c>
    </row>
    <row r="9" spans="2:6" ht="13.5" thickBot="1">
      <c r="B9" s="46">
        <v>5</v>
      </c>
      <c r="C9" s="6"/>
      <c r="D9" s="5"/>
      <c r="E9" s="35">
        <v>0</v>
      </c>
      <c r="F9" s="43">
        <f>E9*100/'[1]New Format'!E47</f>
        <v>0</v>
      </c>
    </row>
    <row r="10" spans="2:6" ht="13.5" thickBot="1">
      <c r="B10" s="46">
        <v>6</v>
      </c>
      <c r="C10" s="6"/>
      <c r="D10" s="5"/>
      <c r="E10" s="35">
        <v>0</v>
      </c>
      <c r="F10" s="43">
        <f>E10*100/'[1]New Format'!E47</f>
        <v>0</v>
      </c>
    </row>
    <row r="11" spans="2:6" ht="13.5" thickBot="1">
      <c r="B11" s="46">
        <v>7</v>
      </c>
      <c r="C11" s="6"/>
      <c r="D11" s="5"/>
      <c r="E11" s="35">
        <v>0</v>
      </c>
      <c r="F11" s="43">
        <f>E11*100/'[1]New Format'!E47</f>
        <v>0</v>
      </c>
    </row>
    <row r="12" spans="2:6" ht="13.5" thickBot="1">
      <c r="B12" s="46">
        <v>8</v>
      </c>
      <c r="C12" s="6"/>
      <c r="D12" s="5"/>
      <c r="E12" s="35">
        <v>0</v>
      </c>
      <c r="F12" s="43">
        <f>E12*100/'[1]New Format'!E47</f>
        <v>0</v>
      </c>
    </row>
    <row r="13" spans="2:6" ht="13.5" thickBot="1">
      <c r="B13" s="46">
        <v>9</v>
      </c>
      <c r="C13" s="6"/>
      <c r="D13" s="5"/>
      <c r="E13" s="35">
        <v>0</v>
      </c>
      <c r="F13" s="43">
        <f>E13*100/'[1]New Format'!E47</f>
        <v>0</v>
      </c>
    </row>
    <row r="14" spans="2:6" ht="13.5" thickBot="1">
      <c r="B14" s="46">
        <v>10</v>
      </c>
      <c r="C14" s="6"/>
      <c r="D14" s="5"/>
      <c r="E14" s="35">
        <v>0</v>
      </c>
      <c r="F14" s="43">
        <f>E14*100/'[1]New Format'!E47</f>
        <v>0</v>
      </c>
    </row>
    <row r="15" spans="2:6" ht="13.5" thickBot="1">
      <c r="B15" s="254" t="s">
        <v>71</v>
      </c>
      <c r="C15" s="255"/>
      <c r="D15" s="2"/>
      <c r="E15" s="44">
        <f>SUM(E5:E14)</f>
        <v>0</v>
      </c>
      <c r="F15" s="43">
        <f>SUM(F5:F14)</f>
        <v>0</v>
      </c>
    </row>
  </sheetData>
  <mergeCells count="1">
    <mergeCell ref="B15:C1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:G22"/>
    </sheetView>
  </sheetViews>
  <sheetFormatPr defaultColWidth="9.140625" defaultRowHeight="12.75"/>
  <cols>
    <col min="3" max="3" width="9.57421875" style="0" customWidth="1"/>
    <col min="4" max="4" width="13.140625" style="0" customWidth="1"/>
    <col min="5" max="5" width="13.7109375" style="0" customWidth="1"/>
    <col min="6" max="6" width="30.28125" style="0" customWidth="1"/>
  </cols>
  <sheetData>
    <row r="2" spans="1:3" ht="12.75">
      <c r="A2" s="23" t="s">
        <v>87</v>
      </c>
      <c r="B2" s="22" t="s">
        <v>211</v>
      </c>
      <c r="C2" s="11"/>
    </row>
    <row r="3" spans="1:3" ht="12.75">
      <c r="A3" s="23"/>
      <c r="B3" s="22" t="s">
        <v>212</v>
      </c>
      <c r="C3" s="11"/>
    </row>
    <row r="4" ht="13.5" thickBot="1">
      <c r="B4" s="1"/>
    </row>
    <row r="5" spans="2:6" ht="87" customHeight="1" thickBot="1">
      <c r="B5" s="24" t="s">
        <v>63</v>
      </c>
      <c r="C5" s="25" t="s">
        <v>88</v>
      </c>
      <c r="D5" s="25" t="s">
        <v>84</v>
      </c>
      <c r="E5" s="25" t="s">
        <v>89</v>
      </c>
      <c r="F5" s="25" t="s">
        <v>86</v>
      </c>
    </row>
    <row r="6" spans="2:6" ht="13.5" thickBot="1">
      <c r="B6" s="42">
        <v>1</v>
      </c>
      <c r="C6" s="5" t="s">
        <v>104</v>
      </c>
      <c r="D6" s="5"/>
      <c r="E6" s="34">
        <v>0</v>
      </c>
      <c r="F6" s="5">
        <f>E6*100/'Table (1)(a)'!E50</f>
        <v>0</v>
      </c>
    </row>
    <row r="7" spans="2:6" ht="13.5" thickBot="1">
      <c r="B7" s="46">
        <v>2</v>
      </c>
      <c r="C7" s="6"/>
      <c r="D7" s="5"/>
      <c r="E7" s="34">
        <v>0</v>
      </c>
      <c r="F7" s="5">
        <f>E7*100/'Table (1)(a)'!E50</f>
        <v>0</v>
      </c>
    </row>
    <row r="8" spans="2:6" ht="13.5" thickBot="1">
      <c r="B8" s="46">
        <v>3</v>
      </c>
      <c r="C8" s="6"/>
      <c r="D8" s="5"/>
      <c r="E8" s="34">
        <v>0</v>
      </c>
      <c r="F8" s="5">
        <f>E8*100/'Table (1)(a)'!E50</f>
        <v>0</v>
      </c>
    </row>
    <row r="9" spans="2:6" ht="13.5" thickBot="1">
      <c r="B9" s="46">
        <v>4</v>
      </c>
      <c r="C9" s="6"/>
      <c r="D9" s="5"/>
      <c r="E9" s="34">
        <v>0</v>
      </c>
      <c r="F9" s="5">
        <f>E9*100/'Table (1)(a)'!E50</f>
        <v>0</v>
      </c>
    </row>
    <row r="10" spans="2:6" ht="13.5" thickBot="1">
      <c r="B10" s="46">
        <v>5</v>
      </c>
      <c r="C10" s="6"/>
      <c r="D10" s="5"/>
      <c r="E10" s="34">
        <v>0</v>
      </c>
      <c r="F10" s="5">
        <f>E10*100/'Table (1)(a)'!E50</f>
        <v>0</v>
      </c>
    </row>
    <row r="11" spans="2:6" ht="13.5" thickBot="1">
      <c r="B11" s="46">
        <v>6</v>
      </c>
      <c r="C11" s="6"/>
      <c r="D11" s="5"/>
      <c r="E11" s="34">
        <v>0</v>
      </c>
      <c r="F11" s="5">
        <f>E11*100/'Table (1)(a)'!E50</f>
        <v>0</v>
      </c>
    </row>
    <row r="12" spans="2:6" ht="13.5" thickBot="1">
      <c r="B12" s="46">
        <v>7</v>
      </c>
      <c r="C12" s="6"/>
      <c r="D12" s="5"/>
      <c r="E12" s="34">
        <v>0</v>
      </c>
      <c r="F12" s="5">
        <f>E12*100/'Table (1)(a)'!E50</f>
        <v>0</v>
      </c>
    </row>
    <row r="13" spans="2:6" ht="13.5" thickBot="1">
      <c r="B13" s="46">
        <v>8</v>
      </c>
      <c r="C13" s="6"/>
      <c r="D13" s="5"/>
      <c r="E13" s="34">
        <v>0</v>
      </c>
      <c r="F13" s="5">
        <f>E13*100/'Table (1)(a)'!E50</f>
        <v>0</v>
      </c>
    </row>
    <row r="14" spans="2:6" ht="13.5" thickBot="1">
      <c r="B14" s="46">
        <v>9</v>
      </c>
      <c r="C14" s="6"/>
      <c r="D14" s="5"/>
      <c r="E14" s="34">
        <v>0</v>
      </c>
      <c r="F14" s="5">
        <f>E14*100/'Table (1)(a)'!E50</f>
        <v>0</v>
      </c>
    </row>
    <row r="15" spans="2:6" ht="13.5" thickBot="1">
      <c r="B15" s="46">
        <v>10</v>
      </c>
      <c r="C15" s="6"/>
      <c r="D15" s="5"/>
      <c r="E15" s="34">
        <v>0</v>
      </c>
      <c r="F15" s="5">
        <f>E15*100/'Table (1)(a)'!E50</f>
        <v>0</v>
      </c>
    </row>
    <row r="16" spans="2:6" ht="13.5" thickBot="1">
      <c r="B16" s="254" t="s">
        <v>71</v>
      </c>
      <c r="C16" s="255"/>
      <c r="D16" s="2"/>
      <c r="E16" s="44">
        <f>SUM(E6:E15)</f>
        <v>0</v>
      </c>
      <c r="F16" s="5">
        <f>SUM(F6:F15)</f>
        <v>0</v>
      </c>
    </row>
  </sheetData>
  <mergeCells count="1">
    <mergeCell ref="B16:C16"/>
  </mergeCells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87"/>
  <sheetViews>
    <sheetView view="pageBreakPreview" zoomScale="60" workbookViewId="0" topLeftCell="A26">
      <selection activeCell="L44" sqref="L44"/>
    </sheetView>
  </sheetViews>
  <sheetFormatPr defaultColWidth="9.140625" defaultRowHeight="12.75"/>
  <cols>
    <col min="2" max="2" width="18.7109375" style="0" customWidth="1"/>
    <col min="3" max="4" width="6.140625" style="0" customWidth="1"/>
    <col min="5" max="5" width="7.421875" style="0" customWidth="1"/>
    <col min="7" max="7" width="12.57421875" style="0" customWidth="1"/>
    <col min="8" max="8" width="13.140625" style="0" customWidth="1"/>
  </cols>
  <sheetData>
    <row r="1" spans="1:16" ht="12.75">
      <c r="A1" s="98" t="s">
        <v>106</v>
      </c>
      <c r="B1" s="60" t="s">
        <v>107</v>
      </c>
      <c r="C1" s="60"/>
      <c r="D1" s="60"/>
      <c r="E1" s="60"/>
      <c r="F1" s="60"/>
      <c r="G1" s="60"/>
      <c r="H1" s="60"/>
      <c r="I1" s="99"/>
      <c r="J1" s="99"/>
      <c r="K1" s="99"/>
      <c r="L1" s="99"/>
      <c r="M1" s="99"/>
      <c r="N1" s="99"/>
      <c r="O1" s="99"/>
      <c r="P1" s="99"/>
    </row>
    <row r="2" spans="1:16" ht="12.75">
      <c r="A2" s="99"/>
      <c r="B2" s="60" t="s">
        <v>108</v>
      </c>
      <c r="C2" s="60"/>
      <c r="D2" s="60"/>
      <c r="E2" s="60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2.75">
      <c r="A6" s="191" t="s">
        <v>109</v>
      </c>
      <c r="B6" s="191" t="s">
        <v>111</v>
      </c>
      <c r="C6" s="192" t="s">
        <v>113</v>
      </c>
      <c r="D6" s="192"/>
      <c r="E6" s="192"/>
      <c r="F6" s="193" t="s">
        <v>121</v>
      </c>
      <c r="G6" s="256" t="s">
        <v>124</v>
      </c>
      <c r="H6" s="257"/>
      <c r="I6" s="194"/>
      <c r="J6" s="194"/>
      <c r="K6" s="194"/>
      <c r="L6" s="194"/>
      <c r="M6" s="194"/>
      <c r="N6" s="194"/>
      <c r="O6" s="194"/>
      <c r="P6" s="194"/>
    </row>
    <row r="7" spans="1:16" ht="12.75">
      <c r="A7" s="195" t="s">
        <v>110</v>
      </c>
      <c r="B7" s="195" t="s">
        <v>112</v>
      </c>
      <c r="C7" s="196" t="s">
        <v>114</v>
      </c>
      <c r="D7" s="196"/>
      <c r="E7" s="196"/>
      <c r="F7" s="197" t="s">
        <v>122</v>
      </c>
      <c r="G7" s="258" t="s">
        <v>12</v>
      </c>
      <c r="H7" s="259"/>
      <c r="I7" s="194"/>
      <c r="J7" s="194"/>
      <c r="K7" s="194"/>
      <c r="L7" s="194"/>
      <c r="M7" s="194"/>
      <c r="N7" s="194"/>
      <c r="O7" s="194"/>
      <c r="P7" s="194"/>
    </row>
    <row r="8" spans="1:16" ht="12.75">
      <c r="A8" s="195"/>
      <c r="B8" s="195"/>
      <c r="C8" s="200" t="s">
        <v>115</v>
      </c>
      <c r="D8" s="196"/>
      <c r="E8" s="196"/>
      <c r="F8" s="197" t="s">
        <v>123</v>
      </c>
      <c r="G8" s="193" t="s">
        <v>126</v>
      </c>
      <c r="H8" s="191" t="s">
        <v>126</v>
      </c>
      <c r="I8" s="194"/>
      <c r="J8" s="194"/>
      <c r="K8" s="194"/>
      <c r="L8" s="194"/>
      <c r="M8" s="194"/>
      <c r="N8" s="194"/>
      <c r="O8" s="194"/>
      <c r="P8" s="194"/>
    </row>
    <row r="9" spans="1:16" ht="12.75">
      <c r="A9" s="195"/>
      <c r="B9" s="195"/>
      <c r="C9" s="191" t="s">
        <v>117</v>
      </c>
      <c r="D9" s="191" t="s">
        <v>116</v>
      </c>
      <c r="E9" s="193" t="s">
        <v>116</v>
      </c>
      <c r="F9" s="197" t="s">
        <v>208</v>
      </c>
      <c r="G9" s="197" t="s">
        <v>127</v>
      </c>
      <c r="H9" s="195" t="s">
        <v>129</v>
      </c>
      <c r="I9" s="194"/>
      <c r="J9" s="194"/>
      <c r="K9" s="194"/>
      <c r="L9" s="194"/>
      <c r="M9" s="194"/>
      <c r="N9" s="194"/>
      <c r="O9" s="194"/>
      <c r="P9" s="194"/>
    </row>
    <row r="10" spans="1:16" ht="12.75">
      <c r="A10" s="195"/>
      <c r="B10" s="195"/>
      <c r="C10" s="195" t="s">
        <v>118</v>
      </c>
      <c r="D10" s="195" t="s">
        <v>119</v>
      </c>
      <c r="E10" s="197" t="s">
        <v>120</v>
      </c>
      <c r="F10" s="197"/>
      <c r="G10" s="197" t="s">
        <v>128</v>
      </c>
      <c r="H10" s="195" t="s">
        <v>130</v>
      </c>
      <c r="I10" s="194"/>
      <c r="J10" s="194"/>
      <c r="K10" s="194"/>
      <c r="L10" s="194"/>
      <c r="M10" s="194"/>
      <c r="N10" s="194"/>
      <c r="O10" s="194"/>
      <c r="P10" s="194"/>
    </row>
    <row r="11" spans="1:16" ht="12.75">
      <c r="A11" s="195"/>
      <c r="B11" s="195"/>
      <c r="C11" s="195"/>
      <c r="D11" s="195"/>
      <c r="E11" s="197"/>
      <c r="F11" s="197"/>
      <c r="G11" s="197"/>
      <c r="H11" s="195" t="s">
        <v>131</v>
      </c>
      <c r="I11" s="194"/>
      <c r="J11" s="194"/>
      <c r="K11" s="194"/>
      <c r="L11" s="194"/>
      <c r="M11" s="194"/>
      <c r="N11" s="194"/>
      <c r="O11" s="194"/>
      <c r="P11" s="194"/>
    </row>
    <row r="12" spans="1:16" ht="12.75">
      <c r="A12" s="201" t="s">
        <v>1</v>
      </c>
      <c r="B12" s="201" t="s">
        <v>3</v>
      </c>
      <c r="C12" s="201" t="s">
        <v>5</v>
      </c>
      <c r="D12" s="201" t="s">
        <v>7</v>
      </c>
      <c r="E12" s="202" t="s">
        <v>9</v>
      </c>
      <c r="F12" s="202" t="s">
        <v>12</v>
      </c>
      <c r="G12" s="202" t="s">
        <v>13</v>
      </c>
      <c r="H12" s="201" t="s">
        <v>15</v>
      </c>
      <c r="I12" s="194"/>
      <c r="J12" s="194"/>
      <c r="K12" s="194"/>
      <c r="L12" s="194"/>
      <c r="M12" s="194"/>
      <c r="N12" s="194"/>
      <c r="O12" s="194"/>
      <c r="P12" s="194"/>
    </row>
    <row r="13" spans="1:16" ht="12.75">
      <c r="A13" s="195" t="s">
        <v>17</v>
      </c>
      <c r="B13" s="195" t="s">
        <v>132</v>
      </c>
      <c r="C13" s="203"/>
      <c r="D13" s="203"/>
      <c r="E13" s="230"/>
      <c r="F13" s="240"/>
      <c r="G13" s="204"/>
      <c r="H13" s="203"/>
      <c r="I13" s="194"/>
      <c r="J13" s="194"/>
      <c r="K13" s="194"/>
      <c r="L13" s="194"/>
      <c r="M13" s="194"/>
      <c r="N13" s="194"/>
      <c r="O13" s="194"/>
      <c r="P13" s="194"/>
    </row>
    <row r="14" spans="1:16" ht="12.75">
      <c r="A14" s="205"/>
      <c r="B14" s="206" t="s">
        <v>133</v>
      </c>
      <c r="C14" s="205"/>
      <c r="D14" s="205"/>
      <c r="E14" s="205"/>
      <c r="F14" s="208">
        <v>0</v>
      </c>
      <c r="G14" s="204"/>
      <c r="H14" s="203"/>
      <c r="I14" s="194"/>
      <c r="J14" s="194"/>
      <c r="K14" s="194"/>
      <c r="L14" s="194"/>
      <c r="M14" s="194"/>
      <c r="N14" s="194"/>
      <c r="O14" s="194"/>
      <c r="P14" s="194"/>
    </row>
    <row r="15" spans="1:16" ht="12.75">
      <c r="A15" s="209" t="s">
        <v>1</v>
      </c>
      <c r="B15" s="209" t="s">
        <v>134</v>
      </c>
      <c r="C15" s="210"/>
      <c r="D15" s="210"/>
      <c r="E15" s="210"/>
      <c r="F15" s="208"/>
      <c r="G15" s="211"/>
      <c r="H15" s="210"/>
      <c r="I15" s="194"/>
      <c r="J15" s="194"/>
      <c r="K15" s="194"/>
      <c r="L15" s="194"/>
      <c r="M15" s="194"/>
      <c r="N15" s="194"/>
      <c r="O15" s="194"/>
      <c r="P15" s="194"/>
    </row>
    <row r="16" spans="1:16" ht="12.75">
      <c r="A16" s="203" t="s">
        <v>135</v>
      </c>
      <c r="B16" s="203" t="s">
        <v>136</v>
      </c>
      <c r="C16" s="203"/>
      <c r="D16" s="203"/>
      <c r="E16" s="203"/>
      <c r="F16" s="208">
        <v>0</v>
      </c>
      <c r="G16" s="204"/>
      <c r="H16" s="203"/>
      <c r="I16" s="194"/>
      <c r="J16" s="194"/>
      <c r="K16" s="194"/>
      <c r="L16" s="194"/>
      <c r="M16" s="194"/>
      <c r="N16" s="194"/>
      <c r="O16" s="194"/>
      <c r="P16" s="194"/>
    </row>
    <row r="17" spans="1:16" ht="12.75">
      <c r="A17" s="205"/>
      <c r="B17" s="205" t="s">
        <v>137</v>
      </c>
      <c r="C17" s="205"/>
      <c r="D17" s="205"/>
      <c r="E17" s="205"/>
      <c r="F17" s="241"/>
      <c r="G17" s="211" t="e">
        <f>F16/F99*100</f>
        <v>#DIV/0!</v>
      </c>
      <c r="H17" s="210" t="e">
        <f>F16/F109*100</f>
        <v>#DIV/0!</v>
      </c>
      <c r="I17" s="194"/>
      <c r="J17" s="194"/>
      <c r="K17" s="194"/>
      <c r="L17" s="194"/>
      <c r="M17" s="194"/>
      <c r="N17" s="194"/>
      <c r="O17" s="194"/>
      <c r="P17" s="194"/>
    </row>
    <row r="18" spans="1:16" ht="12.75">
      <c r="A18" s="203" t="s">
        <v>138</v>
      </c>
      <c r="B18" s="203" t="s">
        <v>139</v>
      </c>
      <c r="C18" s="203"/>
      <c r="D18" s="203"/>
      <c r="E18" s="203"/>
      <c r="F18" s="240"/>
      <c r="G18" s="204"/>
      <c r="H18" s="203"/>
      <c r="I18" s="194"/>
      <c r="J18" s="194"/>
      <c r="K18" s="194"/>
      <c r="L18" s="194"/>
      <c r="M18" s="194"/>
      <c r="N18" s="194"/>
      <c r="O18" s="194"/>
      <c r="P18" s="194"/>
    </row>
    <row r="19" spans="1:16" ht="12.75">
      <c r="A19" s="203"/>
      <c r="B19" s="203" t="s">
        <v>140</v>
      </c>
      <c r="C19" s="203"/>
      <c r="D19" s="203"/>
      <c r="E19" s="203"/>
      <c r="F19" s="208">
        <v>0</v>
      </c>
      <c r="G19" s="204"/>
      <c r="H19" s="203"/>
      <c r="I19" s="194"/>
      <c r="J19" s="194"/>
      <c r="K19" s="194"/>
      <c r="L19" s="194"/>
      <c r="M19" s="194"/>
      <c r="N19" s="194"/>
      <c r="O19" s="194"/>
      <c r="P19" s="194"/>
    </row>
    <row r="20" spans="1:16" ht="12.75">
      <c r="A20" s="205"/>
      <c r="B20" s="205" t="s">
        <v>141</v>
      </c>
      <c r="C20" s="205"/>
      <c r="D20" s="205"/>
      <c r="E20" s="205"/>
      <c r="F20" s="241"/>
      <c r="G20" s="211" t="e">
        <f>F19/F99*100</f>
        <v>#DIV/0!</v>
      </c>
      <c r="H20" s="210" t="e">
        <f>F19/F109*100</f>
        <v>#DIV/0!</v>
      </c>
      <c r="I20" s="194"/>
      <c r="J20" s="194"/>
      <c r="K20" s="194"/>
      <c r="L20" s="194"/>
      <c r="M20" s="194"/>
      <c r="N20" s="194"/>
      <c r="O20" s="194"/>
      <c r="P20" s="194"/>
    </row>
    <row r="21" spans="1:16" ht="12.75">
      <c r="A21" s="210" t="s">
        <v>147</v>
      </c>
      <c r="B21" s="210" t="s">
        <v>142</v>
      </c>
      <c r="C21" s="210"/>
      <c r="D21" s="210"/>
      <c r="E21" s="210"/>
      <c r="F21" s="208">
        <v>0</v>
      </c>
      <c r="G21" s="211" t="e">
        <f>F20/F99*100</f>
        <v>#DIV/0!</v>
      </c>
      <c r="H21" s="210" t="e">
        <f>F20/F109*100</f>
        <v>#DIV/0!</v>
      </c>
      <c r="I21" s="194"/>
      <c r="J21" s="194"/>
      <c r="K21" s="194"/>
      <c r="L21" s="194"/>
      <c r="M21" s="194"/>
      <c r="N21" s="194"/>
      <c r="O21" s="194"/>
      <c r="P21" s="194"/>
    </row>
    <row r="22" spans="1:16" ht="12.75">
      <c r="A22" s="203" t="s">
        <v>143</v>
      </c>
      <c r="B22" s="203" t="s">
        <v>144</v>
      </c>
      <c r="C22" s="203"/>
      <c r="D22" s="203"/>
      <c r="E22" s="203"/>
      <c r="F22" s="208">
        <v>0</v>
      </c>
      <c r="G22" s="204"/>
      <c r="H22" s="203"/>
      <c r="I22" s="194"/>
      <c r="J22" s="194"/>
      <c r="K22" s="194"/>
      <c r="L22" s="194"/>
      <c r="M22" s="194"/>
      <c r="N22" s="194"/>
      <c r="O22" s="194"/>
      <c r="P22" s="194"/>
    </row>
    <row r="23" spans="1:16" ht="12.75">
      <c r="A23" s="205"/>
      <c r="B23" s="205" t="s">
        <v>145</v>
      </c>
      <c r="C23" s="205"/>
      <c r="D23" s="205"/>
      <c r="E23" s="205"/>
      <c r="F23" s="241"/>
      <c r="G23" s="205"/>
      <c r="H23" s="205"/>
      <c r="I23" s="194"/>
      <c r="J23" s="194"/>
      <c r="K23" s="194"/>
      <c r="L23" s="194"/>
      <c r="M23" s="194"/>
      <c r="N23" s="194"/>
      <c r="O23" s="194"/>
      <c r="P23" s="194"/>
    </row>
    <row r="24" spans="1:16" ht="12.75">
      <c r="A24" s="203" t="s">
        <v>146</v>
      </c>
      <c r="B24" s="66" t="s">
        <v>29</v>
      </c>
      <c r="C24" s="66"/>
      <c r="D24" s="66"/>
      <c r="E24" s="66"/>
      <c r="F24" s="212">
        <v>0</v>
      </c>
      <c r="G24" s="213" t="e">
        <f>F23/F99*100</f>
        <v>#DIV/0!</v>
      </c>
      <c r="H24" s="214" t="e">
        <f>F23/F109*100</f>
        <v>#DIV/0!</v>
      </c>
      <c r="I24" s="99"/>
      <c r="J24" s="99"/>
      <c r="K24" s="99"/>
      <c r="L24" s="99"/>
      <c r="M24" s="99"/>
      <c r="N24" s="99"/>
      <c r="O24" s="99"/>
      <c r="P24" s="99"/>
    </row>
    <row r="25" spans="1:16" ht="12.75">
      <c r="A25" s="215"/>
      <c r="B25" s="215" t="s">
        <v>30</v>
      </c>
      <c r="C25" s="66"/>
      <c r="D25" s="66"/>
      <c r="E25" s="67"/>
      <c r="F25" s="245"/>
      <c r="G25" s="67"/>
      <c r="H25" s="66"/>
      <c r="I25" s="99"/>
      <c r="J25" s="99"/>
      <c r="K25" s="99"/>
      <c r="L25" s="99"/>
      <c r="M25" s="99"/>
      <c r="N25" s="99"/>
      <c r="O25" s="99"/>
      <c r="P25" s="99"/>
    </row>
    <row r="26" spans="1:16" ht="12.75">
      <c r="A26" s="214"/>
      <c r="B26" s="209" t="s">
        <v>148</v>
      </c>
      <c r="C26" s="210"/>
      <c r="D26" s="210"/>
      <c r="E26" s="210"/>
      <c r="F26" s="208">
        <v>0</v>
      </c>
      <c r="G26" s="211" t="e">
        <f>F25/F109*100</f>
        <v>#DIV/0!</v>
      </c>
      <c r="H26" s="210" t="e">
        <f>F25/F109*100</f>
        <v>#DIV/0!</v>
      </c>
      <c r="I26" s="194"/>
      <c r="J26" s="194"/>
      <c r="K26" s="194"/>
      <c r="L26" s="194"/>
      <c r="M26" s="194"/>
      <c r="N26" s="194"/>
      <c r="O26" s="194"/>
      <c r="P26" s="194"/>
    </row>
    <row r="27" spans="1:16" ht="12.75">
      <c r="A27" s="194"/>
      <c r="B27" s="194"/>
      <c r="C27" s="194"/>
      <c r="D27" s="194"/>
      <c r="E27" s="226"/>
      <c r="F27" s="194"/>
      <c r="G27" s="194"/>
      <c r="H27" s="205"/>
      <c r="I27" s="194"/>
      <c r="J27" s="194"/>
      <c r="K27" s="194"/>
      <c r="L27" s="194"/>
      <c r="M27" s="194"/>
      <c r="N27" s="194"/>
      <c r="O27" s="194"/>
      <c r="P27" s="194"/>
    </row>
    <row r="28" spans="1:16" ht="12.75">
      <c r="A28" s="191" t="s">
        <v>109</v>
      </c>
      <c r="B28" s="191" t="s">
        <v>111</v>
      </c>
      <c r="C28" s="216" t="s">
        <v>113</v>
      </c>
      <c r="D28" s="216"/>
      <c r="E28" s="216"/>
      <c r="F28" s="217" t="s">
        <v>121</v>
      </c>
      <c r="G28" s="261" t="s">
        <v>124</v>
      </c>
      <c r="H28" s="257"/>
      <c r="I28" s="194"/>
      <c r="J28" s="194"/>
      <c r="K28" s="194"/>
      <c r="L28" s="194"/>
      <c r="M28" s="194"/>
      <c r="N28" s="194"/>
      <c r="O28" s="194"/>
      <c r="P28" s="194"/>
    </row>
    <row r="29" spans="1:16" ht="12.75">
      <c r="A29" s="195" t="s">
        <v>110</v>
      </c>
      <c r="B29" s="195" t="s">
        <v>112</v>
      </c>
      <c r="C29" s="219" t="s">
        <v>114</v>
      </c>
      <c r="D29" s="219"/>
      <c r="E29" s="219"/>
      <c r="F29" s="220" t="s">
        <v>122</v>
      </c>
      <c r="G29" s="260" t="s">
        <v>12</v>
      </c>
      <c r="H29" s="259"/>
      <c r="I29" s="194"/>
      <c r="J29" s="194"/>
      <c r="K29" s="194"/>
      <c r="L29" s="194"/>
      <c r="M29" s="194"/>
      <c r="N29" s="194"/>
      <c r="O29" s="194"/>
      <c r="P29" s="194"/>
    </row>
    <row r="30" spans="1:16" ht="12.75">
      <c r="A30" s="195"/>
      <c r="B30" s="195"/>
      <c r="C30" s="221" t="s">
        <v>115</v>
      </c>
      <c r="D30" s="219"/>
      <c r="E30" s="219"/>
      <c r="F30" s="220" t="s">
        <v>123</v>
      </c>
      <c r="G30" s="217" t="s">
        <v>126</v>
      </c>
      <c r="H30" s="222" t="s">
        <v>126</v>
      </c>
      <c r="I30" s="194"/>
      <c r="J30" s="194"/>
      <c r="K30" s="194"/>
      <c r="L30" s="194"/>
      <c r="M30" s="194"/>
      <c r="N30" s="194"/>
      <c r="O30" s="194"/>
      <c r="P30" s="194"/>
    </row>
    <row r="31" spans="1:16" ht="12.75">
      <c r="A31" s="195"/>
      <c r="B31" s="195"/>
      <c r="C31" s="195" t="s">
        <v>117</v>
      </c>
      <c r="D31" s="195" t="s">
        <v>116</v>
      </c>
      <c r="E31" s="197" t="s">
        <v>116</v>
      </c>
      <c r="F31" s="195" t="s">
        <v>208</v>
      </c>
      <c r="G31" s="220" t="s">
        <v>127</v>
      </c>
      <c r="H31" s="222" t="s">
        <v>129</v>
      </c>
      <c r="I31" s="194"/>
      <c r="J31" s="194"/>
      <c r="K31" s="194"/>
      <c r="L31" s="194"/>
      <c r="M31" s="194"/>
      <c r="N31" s="194"/>
      <c r="O31" s="194"/>
      <c r="P31" s="194"/>
    </row>
    <row r="32" spans="1:16" ht="12.75">
      <c r="A32" s="195"/>
      <c r="B32" s="195"/>
      <c r="C32" s="195" t="s">
        <v>118</v>
      </c>
      <c r="D32" s="195" t="s">
        <v>119</v>
      </c>
      <c r="E32" s="197" t="s">
        <v>120</v>
      </c>
      <c r="F32" s="195"/>
      <c r="G32" s="220" t="s">
        <v>128</v>
      </c>
      <c r="H32" s="222" t="s">
        <v>130</v>
      </c>
      <c r="I32" s="194"/>
      <c r="J32" s="194"/>
      <c r="K32" s="194"/>
      <c r="L32" s="194"/>
      <c r="M32" s="194"/>
      <c r="N32" s="194"/>
      <c r="O32" s="194"/>
      <c r="P32" s="194"/>
    </row>
    <row r="33" spans="1:16" ht="12.75">
      <c r="A33" s="195"/>
      <c r="B33" s="195"/>
      <c r="C33" s="195"/>
      <c r="D33" s="195"/>
      <c r="E33" s="197"/>
      <c r="F33" s="195"/>
      <c r="G33" s="195"/>
      <c r="H33" s="222" t="s">
        <v>131</v>
      </c>
      <c r="I33" s="194"/>
      <c r="J33" s="194"/>
      <c r="K33" s="194"/>
      <c r="L33" s="194"/>
      <c r="M33" s="194"/>
      <c r="N33" s="194"/>
      <c r="O33" s="194"/>
      <c r="P33" s="194"/>
    </row>
    <row r="34" spans="1:16" ht="12.75">
      <c r="A34" s="201" t="s">
        <v>1</v>
      </c>
      <c r="B34" s="201" t="s">
        <v>3</v>
      </c>
      <c r="C34" s="201" t="s">
        <v>5</v>
      </c>
      <c r="D34" s="201" t="s">
        <v>7</v>
      </c>
      <c r="E34" s="202" t="s">
        <v>9</v>
      </c>
      <c r="F34" s="201" t="s">
        <v>12</v>
      </c>
      <c r="G34" s="201" t="s">
        <v>13</v>
      </c>
      <c r="H34" s="199" t="s">
        <v>15</v>
      </c>
      <c r="I34" s="194"/>
      <c r="J34" s="194"/>
      <c r="K34" s="194"/>
      <c r="L34" s="194"/>
      <c r="M34" s="194"/>
      <c r="N34" s="194"/>
      <c r="O34" s="194"/>
      <c r="P34" s="194"/>
    </row>
    <row r="35" spans="1:16" ht="12.75">
      <c r="A35" s="223" t="s">
        <v>95</v>
      </c>
      <c r="B35" s="209" t="s">
        <v>149</v>
      </c>
      <c r="C35" s="210"/>
      <c r="D35" s="210"/>
      <c r="E35" s="211"/>
      <c r="F35" s="208">
        <v>0</v>
      </c>
      <c r="G35" s="210"/>
      <c r="H35" s="224"/>
      <c r="I35" s="194"/>
      <c r="J35" s="194"/>
      <c r="K35" s="194"/>
      <c r="L35" s="194"/>
      <c r="M35" s="194"/>
      <c r="N35" s="194"/>
      <c r="O35" s="194"/>
      <c r="P35" s="194"/>
    </row>
    <row r="36" spans="1:16" ht="12.75">
      <c r="A36" s="203" t="s">
        <v>150</v>
      </c>
      <c r="B36" s="203" t="s">
        <v>151</v>
      </c>
      <c r="C36" s="203"/>
      <c r="D36" s="203"/>
      <c r="E36" s="204"/>
      <c r="F36" s="230">
        <v>0</v>
      </c>
      <c r="G36" s="203"/>
      <c r="H36" s="225"/>
      <c r="I36" s="194"/>
      <c r="J36" s="194"/>
      <c r="K36" s="194"/>
      <c r="L36" s="194"/>
      <c r="M36" s="194"/>
      <c r="N36" s="194"/>
      <c r="O36" s="194"/>
      <c r="P36" s="194"/>
    </row>
    <row r="37" spans="1:16" ht="12.75">
      <c r="A37" s="203"/>
      <c r="B37" s="203" t="s">
        <v>152</v>
      </c>
      <c r="C37" s="203"/>
      <c r="D37" s="203"/>
      <c r="E37" s="204"/>
      <c r="F37" s="203"/>
      <c r="G37" s="203"/>
      <c r="H37" s="225"/>
      <c r="I37" s="194"/>
      <c r="J37" s="194"/>
      <c r="K37" s="194"/>
      <c r="L37" s="194"/>
      <c r="M37" s="194"/>
      <c r="N37" s="194"/>
      <c r="O37" s="194"/>
      <c r="P37" s="194"/>
    </row>
    <row r="38" spans="1:16" ht="12.75">
      <c r="A38" s="203"/>
      <c r="B38" s="203" t="s">
        <v>153</v>
      </c>
      <c r="C38" s="203"/>
      <c r="D38" s="203"/>
      <c r="E38" s="204"/>
      <c r="F38" s="203">
        <v>0</v>
      </c>
      <c r="G38" s="203"/>
      <c r="H38" s="225"/>
      <c r="I38" s="194"/>
      <c r="J38" s="194"/>
      <c r="K38" s="194"/>
      <c r="L38" s="194"/>
      <c r="M38" s="194"/>
      <c r="N38" s="194"/>
      <c r="O38" s="194"/>
      <c r="P38" s="194"/>
    </row>
    <row r="39" spans="1:16" ht="12.75">
      <c r="A39" s="205"/>
      <c r="B39" s="205" t="s">
        <v>154</v>
      </c>
      <c r="C39" s="205"/>
      <c r="D39" s="205"/>
      <c r="E39" s="207"/>
      <c r="F39" s="205"/>
      <c r="G39" s="211" t="e">
        <f>F38/F99*100</f>
        <v>#DIV/0!</v>
      </c>
      <c r="H39" s="210" t="e">
        <f>F38/F109*100</f>
        <v>#DIV/0!</v>
      </c>
      <c r="I39" s="194"/>
      <c r="J39" s="194"/>
      <c r="K39" s="194"/>
      <c r="L39" s="194"/>
      <c r="M39" s="194"/>
      <c r="N39" s="194"/>
      <c r="O39" s="194"/>
      <c r="P39" s="194"/>
    </row>
    <row r="40" spans="1:16" ht="12.75">
      <c r="A40" s="210" t="s">
        <v>155</v>
      </c>
      <c r="B40" s="210" t="s">
        <v>142</v>
      </c>
      <c r="C40" s="210"/>
      <c r="D40" s="210"/>
      <c r="E40" s="211"/>
      <c r="F40" s="210">
        <v>0</v>
      </c>
      <c r="G40" s="211" t="e">
        <f>F39/F99*100</f>
        <v>#DIV/0!</v>
      </c>
      <c r="H40" s="210" t="e">
        <f>F39/F109*100</f>
        <v>#DIV/0!</v>
      </c>
      <c r="I40" s="194"/>
      <c r="J40" s="194"/>
      <c r="K40" s="194"/>
      <c r="L40" s="194"/>
      <c r="M40" s="194"/>
      <c r="N40" s="194"/>
      <c r="O40" s="194"/>
      <c r="P40" s="194"/>
    </row>
    <row r="41" spans="1:16" ht="12.75">
      <c r="A41" s="210" t="s">
        <v>156</v>
      </c>
      <c r="B41" s="210" t="s">
        <v>158</v>
      </c>
      <c r="C41" s="210"/>
      <c r="D41" s="210"/>
      <c r="E41" s="211"/>
      <c r="F41" s="210">
        <v>0</v>
      </c>
      <c r="G41" s="211" t="e">
        <f>F40/F99*100</f>
        <v>#DIV/0!</v>
      </c>
      <c r="H41" s="210" t="e">
        <f>F40/F109*100</f>
        <v>#DIV/0!</v>
      </c>
      <c r="I41" s="194"/>
      <c r="J41" s="194"/>
      <c r="K41" s="194"/>
      <c r="L41" s="194"/>
      <c r="M41" s="194"/>
      <c r="N41" s="194"/>
      <c r="O41" s="194"/>
      <c r="P41" s="194"/>
    </row>
    <row r="42" spans="1:16" ht="12.75">
      <c r="A42" s="203" t="s">
        <v>157</v>
      </c>
      <c r="B42" s="203" t="s">
        <v>209</v>
      </c>
      <c r="C42" s="203"/>
      <c r="D42" s="203"/>
      <c r="E42" s="204"/>
      <c r="F42" s="203">
        <v>0</v>
      </c>
      <c r="G42" s="211" t="e">
        <f>F41/F99*100</f>
        <v>#DIV/0!</v>
      </c>
      <c r="H42" s="210" t="e">
        <f>F41/F109*100</f>
        <v>#DIV/0!</v>
      </c>
      <c r="I42" s="194"/>
      <c r="J42" s="194"/>
      <c r="K42" s="194"/>
      <c r="L42" s="194"/>
      <c r="M42" s="194"/>
      <c r="N42" s="194"/>
      <c r="O42" s="194"/>
      <c r="P42" s="194"/>
    </row>
    <row r="43" spans="1:16" ht="12.75">
      <c r="A43" s="205"/>
      <c r="B43" s="205" t="s">
        <v>30</v>
      </c>
      <c r="C43" s="205"/>
      <c r="D43" s="205"/>
      <c r="E43" s="207"/>
      <c r="F43" s="205"/>
      <c r="G43" s="205"/>
      <c r="H43" s="226"/>
      <c r="I43" s="194"/>
      <c r="J43" s="194"/>
      <c r="K43" s="194"/>
      <c r="L43" s="194"/>
      <c r="M43" s="194"/>
      <c r="N43" s="194"/>
      <c r="O43" s="194"/>
      <c r="P43" s="194"/>
    </row>
    <row r="44" spans="1:16" ht="12.75">
      <c r="A44" s="210"/>
      <c r="B44" s="209" t="s">
        <v>36</v>
      </c>
      <c r="C44" s="210"/>
      <c r="D44" s="210"/>
      <c r="E44" s="211"/>
      <c r="F44" s="210">
        <v>0</v>
      </c>
      <c r="G44" s="211" t="e">
        <f>F43/F99*100</f>
        <v>#DIV/0!</v>
      </c>
      <c r="H44" s="210" t="e">
        <f>F43/F109*100</f>
        <v>#DIV/0!</v>
      </c>
      <c r="I44" s="194"/>
      <c r="J44" s="194"/>
      <c r="K44" s="194"/>
      <c r="L44" s="194"/>
      <c r="M44" s="194"/>
      <c r="N44" s="194"/>
      <c r="O44" s="194"/>
      <c r="P44" s="194"/>
    </row>
    <row r="45" spans="1:16" ht="12.75">
      <c r="A45" s="203"/>
      <c r="B45" s="227" t="s">
        <v>121</v>
      </c>
      <c r="C45" s="203"/>
      <c r="D45" s="203"/>
      <c r="E45" s="204"/>
      <c r="F45" s="203"/>
      <c r="G45" s="203"/>
      <c r="H45" s="225"/>
      <c r="I45" s="194"/>
      <c r="J45" s="194"/>
      <c r="K45" s="194"/>
      <c r="L45" s="194"/>
      <c r="M45" s="194"/>
      <c r="N45" s="194"/>
      <c r="O45" s="194"/>
      <c r="P45" s="194"/>
    </row>
    <row r="46" spans="1:16" ht="12.75">
      <c r="A46" s="203"/>
      <c r="B46" s="227" t="s">
        <v>159</v>
      </c>
      <c r="C46" s="203"/>
      <c r="D46" s="203"/>
      <c r="E46" s="204"/>
      <c r="F46" s="203"/>
      <c r="G46" s="203"/>
      <c r="H46" s="225"/>
      <c r="I46" s="194"/>
      <c r="J46" s="194"/>
      <c r="K46" s="194"/>
      <c r="L46" s="194"/>
      <c r="M46" s="194"/>
      <c r="N46" s="194"/>
      <c r="O46" s="194"/>
      <c r="P46" s="194"/>
    </row>
    <row r="47" spans="1:16" ht="12.75">
      <c r="A47" s="203"/>
      <c r="B47" s="227" t="s">
        <v>132</v>
      </c>
      <c r="C47" s="203"/>
      <c r="D47" s="203"/>
      <c r="E47" s="204"/>
      <c r="F47" s="203"/>
      <c r="G47" s="203"/>
      <c r="H47" s="225"/>
      <c r="I47" s="194"/>
      <c r="J47" s="194"/>
      <c r="K47" s="194"/>
      <c r="L47" s="194"/>
      <c r="M47" s="194"/>
      <c r="N47" s="194"/>
      <c r="O47" s="194"/>
      <c r="P47" s="194"/>
    </row>
    <row r="48" spans="1:16" ht="12.75">
      <c r="A48" s="203"/>
      <c r="B48" s="227" t="s">
        <v>133</v>
      </c>
      <c r="C48" s="203"/>
      <c r="D48" s="203"/>
      <c r="E48" s="204"/>
      <c r="F48" s="203"/>
      <c r="G48" s="203"/>
      <c r="H48" s="225"/>
      <c r="I48" s="194"/>
      <c r="J48" s="194"/>
      <c r="K48" s="194"/>
      <c r="L48" s="194"/>
      <c r="M48" s="194"/>
      <c r="N48" s="194"/>
      <c r="O48" s="194"/>
      <c r="P48" s="194"/>
    </row>
    <row r="49" spans="1:16" ht="12.75">
      <c r="A49" s="203"/>
      <c r="B49" s="227" t="s">
        <v>160</v>
      </c>
      <c r="C49" s="203"/>
      <c r="D49" s="203"/>
      <c r="E49" s="204"/>
      <c r="F49" s="203"/>
      <c r="G49" s="203"/>
      <c r="H49" s="205"/>
      <c r="I49" s="194"/>
      <c r="J49" s="194"/>
      <c r="K49" s="194"/>
      <c r="L49" s="194"/>
      <c r="M49" s="194"/>
      <c r="N49" s="194"/>
      <c r="O49" s="194"/>
      <c r="P49" s="194"/>
    </row>
    <row r="50" spans="1:16" ht="12.75">
      <c r="A50" s="205"/>
      <c r="B50" s="228" t="s">
        <v>161</v>
      </c>
      <c r="C50" s="205"/>
      <c r="D50" s="205"/>
      <c r="E50" s="207"/>
      <c r="F50" s="224">
        <v>0</v>
      </c>
      <c r="G50" s="211" t="e">
        <f>F49/F105*100</f>
        <v>#DIV/0!</v>
      </c>
      <c r="H50" s="210" t="e">
        <f>F49/F109*100</f>
        <v>#DIV/0!</v>
      </c>
      <c r="I50" s="194"/>
      <c r="J50" s="194"/>
      <c r="K50" s="194"/>
      <c r="L50" s="194"/>
      <c r="M50" s="194"/>
      <c r="N50" s="194"/>
      <c r="O50" s="194"/>
      <c r="P50" s="194"/>
    </row>
    <row r="51" spans="1:16" ht="12.75">
      <c r="A51" s="217" t="s">
        <v>38</v>
      </c>
      <c r="B51" s="229" t="s">
        <v>162</v>
      </c>
      <c r="C51" s="230"/>
      <c r="D51" s="230"/>
      <c r="E51" s="231"/>
      <c r="F51" s="230"/>
      <c r="G51" s="230"/>
      <c r="H51" s="232"/>
      <c r="I51" s="194"/>
      <c r="J51" s="194"/>
      <c r="K51" s="194"/>
      <c r="L51" s="194"/>
      <c r="M51" s="194"/>
      <c r="N51" s="194"/>
      <c r="O51" s="194"/>
      <c r="P51" s="194"/>
    </row>
    <row r="52" spans="1:16" ht="12.75">
      <c r="A52" s="205"/>
      <c r="B52" s="228" t="s">
        <v>163</v>
      </c>
      <c r="C52" s="205"/>
      <c r="D52" s="205"/>
      <c r="E52" s="207"/>
      <c r="F52" s="205">
        <v>0</v>
      </c>
      <c r="G52" s="205"/>
      <c r="H52" s="226"/>
      <c r="I52" s="194"/>
      <c r="J52" s="194"/>
      <c r="K52" s="194"/>
      <c r="L52" s="194"/>
      <c r="M52" s="194"/>
      <c r="N52" s="194"/>
      <c r="O52" s="194"/>
      <c r="P52" s="194"/>
    </row>
    <row r="53" spans="1:16" ht="12.75">
      <c r="A53" s="233" t="s">
        <v>94</v>
      </c>
      <c r="B53" s="227" t="s">
        <v>158</v>
      </c>
      <c r="C53" s="203"/>
      <c r="D53" s="203"/>
      <c r="E53" s="204"/>
      <c r="F53" s="203"/>
      <c r="G53" s="203"/>
      <c r="H53" s="225"/>
      <c r="I53" s="194"/>
      <c r="J53" s="194"/>
      <c r="K53" s="194"/>
      <c r="L53" s="194"/>
      <c r="M53" s="194"/>
      <c r="N53" s="194"/>
      <c r="O53" s="194"/>
      <c r="P53" s="194"/>
    </row>
    <row r="54" spans="1:16" ht="12.75">
      <c r="A54" s="205" t="s">
        <v>164</v>
      </c>
      <c r="B54" s="234" t="s">
        <v>165</v>
      </c>
      <c r="C54" s="205"/>
      <c r="D54" s="205"/>
      <c r="E54" s="207"/>
      <c r="F54" s="208">
        <v>0</v>
      </c>
      <c r="G54" s="211" t="e">
        <f>F53/F99*100</f>
        <v>#DIV/0!</v>
      </c>
      <c r="H54" s="210" t="e">
        <f>F53/F109*100</f>
        <v>#DIV/0!</v>
      </c>
      <c r="I54" s="194"/>
      <c r="J54" s="194"/>
      <c r="K54" s="194"/>
      <c r="L54" s="194"/>
      <c r="M54" s="194"/>
      <c r="N54" s="194"/>
      <c r="O54" s="194"/>
      <c r="P54" s="194"/>
    </row>
    <row r="55" spans="1:16" ht="12.75">
      <c r="A55" s="203" t="s">
        <v>166</v>
      </c>
      <c r="B55" s="235" t="s">
        <v>144</v>
      </c>
      <c r="C55" s="203"/>
      <c r="D55" s="203"/>
      <c r="E55" s="204"/>
      <c r="F55" s="208">
        <v>0</v>
      </c>
      <c r="G55" s="203"/>
      <c r="H55" s="225"/>
      <c r="I55" s="194"/>
      <c r="J55" s="194"/>
      <c r="K55" s="194"/>
      <c r="L55" s="194"/>
      <c r="M55" s="194"/>
      <c r="N55" s="194"/>
      <c r="O55" s="194"/>
      <c r="P55" s="194"/>
    </row>
    <row r="56" spans="1:16" ht="12.75">
      <c r="A56" s="205"/>
      <c r="B56" s="234" t="s">
        <v>145</v>
      </c>
      <c r="C56" s="205"/>
      <c r="D56" s="205"/>
      <c r="E56" s="207"/>
      <c r="F56" s="208">
        <v>0</v>
      </c>
      <c r="G56" s="211" t="e">
        <f>F55/F99*100</f>
        <v>#DIV/0!</v>
      </c>
      <c r="H56" s="210" t="e">
        <f>F55/F109*100</f>
        <v>#DIV/0!</v>
      </c>
      <c r="I56" s="194"/>
      <c r="J56" s="194"/>
      <c r="K56" s="194"/>
      <c r="L56" s="194"/>
      <c r="M56" s="194"/>
      <c r="N56" s="194"/>
      <c r="O56" s="194"/>
      <c r="P56" s="194"/>
    </row>
    <row r="57" spans="1:16" ht="12.75">
      <c r="A57" s="203" t="s">
        <v>167</v>
      </c>
      <c r="B57" s="235" t="s">
        <v>139</v>
      </c>
      <c r="C57" s="203"/>
      <c r="D57" s="203"/>
      <c r="E57" s="204"/>
      <c r="F57" s="208">
        <v>0</v>
      </c>
      <c r="G57" s="203"/>
      <c r="H57" s="225"/>
      <c r="I57" s="194"/>
      <c r="J57" s="194"/>
      <c r="K57" s="194"/>
      <c r="L57" s="194"/>
      <c r="M57" s="194"/>
      <c r="N57" s="194"/>
      <c r="O57" s="194"/>
      <c r="P57" s="194"/>
    </row>
    <row r="58" spans="1:16" ht="12.75">
      <c r="A58" s="203"/>
      <c r="B58" s="235" t="s">
        <v>140</v>
      </c>
      <c r="C58" s="203"/>
      <c r="D58" s="203"/>
      <c r="E58" s="204"/>
      <c r="F58" s="208">
        <v>0</v>
      </c>
      <c r="G58" s="203"/>
      <c r="H58" s="225"/>
      <c r="I58" s="194"/>
      <c r="J58" s="194"/>
      <c r="K58" s="194"/>
      <c r="L58" s="194"/>
      <c r="M58" s="194"/>
      <c r="N58" s="194"/>
      <c r="O58" s="194"/>
      <c r="P58" s="194"/>
    </row>
    <row r="59" spans="1:16" ht="12.75">
      <c r="A59" s="205"/>
      <c r="B59" s="205" t="s">
        <v>141</v>
      </c>
      <c r="C59" s="205"/>
      <c r="D59" s="205"/>
      <c r="E59" s="207"/>
      <c r="F59" s="208">
        <v>0</v>
      </c>
      <c r="G59" s="211" t="e">
        <f>F58/F99*100</f>
        <v>#DIV/0!</v>
      </c>
      <c r="H59" s="210" t="e">
        <f>F58/F109*100</f>
        <v>#DIV/0!</v>
      </c>
      <c r="I59" s="194"/>
      <c r="J59" s="194"/>
      <c r="K59" s="194"/>
      <c r="L59" s="194"/>
      <c r="M59" s="194"/>
      <c r="N59" s="194"/>
      <c r="O59" s="194"/>
      <c r="P59" s="194"/>
    </row>
    <row r="60" spans="1:16" ht="12.75">
      <c r="A60" s="203" t="s">
        <v>168</v>
      </c>
      <c r="B60" s="203" t="s">
        <v>169</v>
      </c>
      <c r="C60" s="203"/>
      <c r="D60" s="203"/>
      <c r="E60" s="204"/>
      <c r="F60" s="208">
        <v>0</v>
      </c>
      <c r="G60" s="203"/>
      <c r="H60" s="225"/>
      <c r="I60" s="194"/>
      <c r="J60" s="194"/>
      <c r="K60" s="194"/>
      <c r="L60" s="194"/>
      <c r="M60" s="194"/>
      <c r="N60" s="194"/>
      <c r="O60" s="194"/>
      <c r="P60" s="194"/>
    </row>
    <row r="61" spans="1:16" ht="12.75">
      <c r="A61" s="205"/>
      <c r="B61" s="205" t="s">
        <v>170</v>
      </c>
      <c r="C61" s="205"/>
      <c r="D61" s="205"/>
      <c r="E61" s="207"/>
      <c r="F61" s="208">
        <v>0</v>
      </c>
      <c r="G61" s="211" t="e">
        <f>F60/F99*100</f>
        <v>#DIV/0!</v>
      </c>
      <c r="H61" s="210" t="e">
        <f>F60/F109*100</f>
        <v>#DIV/0!</v>
      </c>
      <c r="I61" s="194"/>
      <c r="J61" s="194"/>
      <c r="K61" s="194"/>
      <c r="L61" s="194"/>
      <c r="M61" s="194"/>
      <c r="N61" s="194"/>
      <c r="O61" s="194"/>
      <c r="P61" s="194"/>
    </row>
    <row r="62" spans="1:16" ht="12.75">
      <c r="A62" s="203" t="s">
        <v>171</v>
      </c>
      <c r="B62" s="203" t="s">
        <v>172</v>
      </c>
      <c r="C62" s="203"/>
      <c r="D62" s="203"/>
      <c r="E62" s="204"/>
      <c r="F62" s="208">
        <v>0</v>
      </c>
      <c r="G62" s="203"/>
      <c r="H62" s="225"/>
      <c r="I62" s="194"/>
      <c r="J62" s="194"/>
      <c r="K62" s="194"/>
      <c r="L62" s="194"/>
      <c r="M62" s="194"/>
      <c r="N62" s="194"/>
      <c r="O62" s="194"/>
      <c r="P62" s="194"/>
    </row>
    <row r="63" spans="1:16" ht="12.75">
      <c r="A63" s="205" t="s">
        <v>174</v>
      </c>
      <c r="B63" s="205" t="s">
        <v>173</v>
      </c>
      <c r="C63" s="205"/>
      <c r="D63" s="205"/>
      <c r="E63" s="207"/>
      <c r="F63" s="208">
        <v>0</v>
      </c>
      <c r="G63" s="211" t="e">
        <f>F62/F99*100</f>
        <v>#DIV/0!</v>
      </c>
      <c r="H63" s="210" t="e">
        <f>F62/F109*100</f>
        <v>#DIV/0!</v>
      </c>
      <c r="I63" s="194"/>
      <c r="J63" s="194"/>
      <c r="K63" s="194"/>
      <c r="L63" s="194"/>
      <c r="M63" s="194"/>
      <c r="N63" s="194"/>
      <c r="O63" s="194"/>
      <c r="P63" s="194"/>
    </row>
    <row r="64" spans="1:16" ht="12.75">
      <c r="A64" s="203" t="s">
        <v>175</v>
      </c>
      <c r="B64" s="203" t="s">
        <v>176</v>
      </c>
      <c r="C64" s="203"/>
      <c r="D64" s="203"/>
      <c r="E64" s="204"/>
      <c r="F64" s="208">
        <v>0</v>
      </c>
      <c r="G64" s="203"/>
      <c r="H64" s="225"/>
      <c r="I64" s="194"/>
      <c r="J64" s="194"/>
      <c r="K64" s="194"/>
      <c r="L64" s="194"/>
      <c r="M64" s="194"/>
      <c r="N64" s="194"/>
      <c r="O64" s="194"/>
      <c r="P64" s="194"/>
    </row>
    <row r="65" spans="1:16" ht="12.75">
      <c r="A65" s="205"/>
      <c r="B65" s="205" t="s">
        <v>177</v>
      </c>
      <c r="C65" s="205"/>
      <c r="D65" s="205"/>
      <c r="E65" s="207"/>
      <c r="F65" s="208">
        <v>0</v>
      </c>
      <c r="G65" s="211" t="e">
        <f>F64/F99*100</f>
        <v>#DIV/0!</v>
      </c>
      <c r="H65" s="210" t="e">
        <f>F64/F109*100</f>
        <v>#DIV/0!</v>
      </c>
      <c r="I65" s="194"/>
      <c r="J65" s="194"/>
      <c r="K65" s="194"/>
      <c r="L65" s="194"/>
      <c r="M65" s="194"/>
      <c r="N65" s="194"/>
      <c r="O65" s="194"/>
      <c r="P65" s="194"/>
    </row>
    <row r="66" spans="1:16" ht="12.75">
      <c r="A66" s="203" t="s">
        <v>178</v>
      </c>
      <c r="B66" s="203" t="s">
        <v>179</v>
      </c>
      <c r="C66" s="203"/>
      <c r="D66" s="203"/>
      <c r="E66" s="204"/>
      <c r="F66" s="208">
        <v>0</v>
      </c>
      <c r="G66" s="203"/>
      <c r="H66" s="225"/>
      <c r="I66" s="194"/>
      <c r="J66" s="194"/>
      <c r="K66" s="194"/>
      <c r="L66" s="194"/>
      <c r="M66" s="194"/>
      <c r="N66" s="194"/>
      <c r="O66" s="194"/>
      <c r="P66" s="194"/>
    </row>
    <row r="67" spans="1:16" ht="12.75">
      <c r="A67" s="205"/>
      <c r="B67" s="205" t="s">
        <v>180</v>
      </c>
      <c r="C67" s="205"/>
      <c r="D67" s="205"/>
      <c r="E67" s="207"/>
      <c r="F67" s="208">
        <v>0</v>
      </c>
      <c r="G67" s="211" t="e">
        <f>F66/F99*100</f>
        <v>#DIV/0!</v>
      </c>
      <c r="H67" s="210" t="e">
        <f>F66/F109*100</f>
        <v>#DIV/0!</v>
      </c>
      <c r="I67" s="194"/>
      <c r="J67" s="194"/>
      <c r="K67" s="194"/>
      <c r="L67" s="194"/>
      <c r="M67" s="194"/>
      <c r="N67" s="194"/>
      <c r="O67" s="194"/>
      <c r="P67" s="194"/>
    </row>
    <row r="68" spans="1:16" ht="12.75">
      <c r="A68" s="210" t="s">
        <v>181</v>
      </c>
      <c r="B68" s="210" t="s">
        <v>51</v>
      </c>
      <c r="C68" s="210"/>
      <c r="D68" s="210"/>
      <c r="E68" s="211"/>
      <c r="F68" s="208">
        <v>0</v>
      </c>
      <c r="G68" s="211" t="e">
        <f>F67/F100*100</f>
        <v>#DIV/0!</v>
      </c>
      <c r="H68" s="210" t="e">
        <f>F67/F109*100</f>
        <v>#DIV/0!</v>
      </c>
      <c r="I68" s="194"/>
      <c r="J68" s="194"/>
      <c r="K68" s="194"/>
      <c r="L68" s="194"/>
      <c r="M68" s="194"/>
      <c r="N68" s="194"/>
      <c r="O68" s="194"/>
      <c r="P68" s="194"/>
    </row>
    <row r="69" spans="1:16" ht="12.75">
      <c r="A69" s="210"/>
      <c r="B69" s="209" t="s">
        <v>182</v>
      </c>
      <c r="C69" s="210"/>
      <c r="D69" s="210"/>
      <c r="E69" s="211"/>
      <c r="F69" s="210">
        <v>0</v>
      </c>
      <c r="G69" s="211" t="e">
        <f>F68/F99*100</f>
        <v>#DIV/0!</v>
      </c>
      <c r="H69" s="210" t="e">
        <f>F68/F109*100</f>
        <v>#DIV/0!</v>
      </c>
      <c r="I69" s="194"/>
      <c r="J69" s="194"/>
      <c r="K69" s="194"/>
      <c r="L69" s="194"/>
      <c r="M69" s="194"/>
      <c r="N69" s="194"/>
      <c r="O69" s="194"/>
      <c r="P69" s="194"/>
    </row>
    <row r="70" spans="1:16" ht="12.7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</row>
    <row r="71" spans="1:16" ht="12.75">
      <c r="A71" s="191" t="s">
        <v>109</v>
      </c>
      <c r="B71" s="191" t="s">
        <v>111</v>
      </c>
      <c r="C71" s="192" t="s">
        <v>113</v>
      </c>
      <c r="D71" s="192"/>
      <c r="E71" s="192"/>
      <c r="F71" s="192" t="s">
        <v>121</v>
      </c>
      <c r="G71" s="256" t="s">
        <v>124</v>
      </c>
      <c r="H71" s="257"/>
      <c r="I71" s="194"/>
      <c r="J71" s="194"/>
      <c r="K71" s="194"/>
      <c r="L71" s="194"/>
      <c r="M71" s="194"/>
      <c r="N71" s="194"/>
      <c r="O71" s="194"/>
      <c r="P71" s="194"/>
    </row>
    <row r="72" spans="1:16" ht="12.75">
      <c r="A72" s="195" t="s">
        <v>110</v>
      </c>
      <c r="B72" s="195" t="s">
        <v>112</v>
      </c>
      <c r="C72" s="196" t="s">
        <v>114</v>
      </c>
      <c r="D72" s="196"/>
      <c r="E72" s="196"/>
      <c r="F72" s="196" t="s">
        <v>122</v>
      </c>
      <c r="G72" s="258" t="s">
        <v>12</v>
      </c>
      <c r="H72" s="259"/>
      <c r="I72" s="194"/>
      <c r="J72" s="194"/>
      <c r="K72" s="194"/>
      <c r="L72" s="194"/>
      <c r="M72" s="194"/>
      <c r="N72" s="194"/>
      <c r="O72" s="194"/>
      <c r="P72" s="194"/>
    </row>
    <row r="73" spans="1:16" ht="12.75">
      <c r="A73" s="195"/>
      <c r="B73" s="195"/>
      <c r="C73" s="200" t="s">
        <v>115</v>
      </c>
      <c r="D73" s="196"/>
      <c r="E73" s="196"/>
      <c r="F73" s="196" t="s">
        <v>123</v>
      </c>
      <c r="G73" s="218" t="s">
        <v>126</v>
      </c>
      <c r="H73" s="217" t="s">
        <v>126</v>
      </c>
      <c r="I73" s="194"/>
      <c r="J73" s="194"/>
      <c r="K73" s="194"/>
      <c r="L73" s="194"/>
      <c r="M73" s="194"/>
      <c r="N73" s="194"/>
      <c r="O73" s="194"/>
      <c r="P73" s="194"/>
    </row>
    <row r="74" spans="1:16" ht="12.75">
      <c r="A74" s="195"/>
      <c r="B74" s="195"/>
      <c r="C74" s="195" t="s">
        <v>117</v>
      </c>
      <c r="D74" s="195" t="s">
        <v>116</v>
      </c>
      <c r="E74" s="236" t="s">
        <v>116</v>
      </c>
      <c r="F74" s="196" t="s">
        <v>125</v>
      </c>
      <c r="G74" s="237" t="s">
        <v>127</v>
      </c>
      <c r="H74" s="220" t="s">
        <v>129</v>
      </c>
      <c r="I74" s="194"/>
      <c r="J74" s="194"/>
      <c r="K74" s="194"/>
      <c r="L74" s="194"/>
      <c r="M74" s="194"/>
      <c r="N74" s="194"/>
      <c r="O74" s="194"/>
      <c r="P74" s="194"/>
    </row>
    <row r="75" spans="1:16" ht="12.75">
      <c r="A75" s="195"/>
      <c r="B75" s="195"/>
      <c r="C75" s="195" t="s">
        <v>118</v>
      </c>
      <c r="D75" s="195" t="s">
        <v>119</v>
      </c>
      <c r="E75" s="236" t="s">
        <v>120</v>
      </c>
      <c r="F75" s="196"/>
      <c r="G75" s="237" t="s">
        <v>128</v>
      </c>
      <c r="H75" s="220" t="s">
        <v>130</v>
      </c>
      <c r="I75" s="194"/>
      <c r="J75" s="194"/>
      <c r="K75" s="194"/>
      <c r="L75" s="194"/>
      <c r="M75" s="194"/>
      <c r="N75" s="194"/>
      <c r="O75" s="194"/>
      <c r="P75" s="194"/>
    </row>
    <row r="76" spans="1:16" ht="12.75">
      <c r="A76" s="195"/>
      <c r="B76" s="195"/>
      <c r="C76" s="195"/>
      <c r="D76" s="195"/>
      <c r="E76" s="236"/>
      <c r="F76" s="196"/>
      <c r="G76" s="237"/>
      <c r="H76" s="220" t="s">
        <v>131</v>
      </c>
      <c r="I76" s="194"/>
      <c r="J76" s="194"/>
      <c r="K76" s="194"/>
      <c r="L76" s="194"/>
      <c r="M76" s="194"/>
      <c r="N76" s="194"/>
      <c r="O76" s="194"/>
      <c r="P76" s="194"/>
    </row>
    <row r="77" spans="1:16" ht="12.75">
      <c r="A77" s="201" t="s">
        <v>1</v>
      </c>
      <c r="B77" s="201" t="s">
        <v>3</v>
      </c>
      <c r="C77" s="201" t="s">
        <v>5</v>
      </c>
      <c r="D77" s="201" t="s">
        <v>7</v>
      </c>
      <c r="E77" s="199" t="s">
        <v>9</v>
      </c>
      <c r="F77" s="198" t="s">
        <v>12</v>
      </c>
      <c r="G77" s="202" t="s">
        <v>13</v>
      </c>
      <c r="H77" s="201" t="s">
        <v>15</v>
      </c>
      <c r="I77" s="194"/>
      <c r="J77" s="194"/>
      <c r="K77" s="194"/>
      <c r="L77" s="194"/>
      <c r="M77" s="194"/>
      <c r="N77" s="194"/>
      <c r="O77" s="194"/>
      <c r="P77" s="194"/>
    </row>
    <row r="78" spans="1:16" ht="12.75">
      <c r="A78" s="238" t="s">
        <v>184</v>
      </c>
      <c r="B78" s="209" t="s">
        <v>183</v>
      </c>
      <c r="C78" s="210"/>
      <c r="D78" s="210"/>
      <c r="E78" s="224"/>
      <c r="F78" s="208"/>
      <c r="G78" s="211"/>
      <c r="H78" s="210"/>
      <c r="I78" s="194"/>
      <c r="J78" s="194"/>
      <c r="K78" s="194"/>
      <c r="L78" s="194"/>
      <c r="M78" s="194"/>
      <c r="N78" s="194"/>
      <c r="O78" s="194"/>
      <c r="P78" s="194"/>
    </row>
    <row r="79" spans="1:16" ht="12.75">
      <c r="A79" s="210" t="s">
        <v>164</v>
      </c>
      <c r="B79" s="210" t="s">
        <v>142</v>
      </c>
      <c r="C79" s="210"/>
      <c r="D79" s="210"/>
      <c r="E79" s="224"/>
      <c r="F79" s="208">
        <v>0</v>
      </c>
      <c r="G79" s="211" t="e">
        <f>F78/F99*100</f>
        <v>#DIV/0!</v>
      </c>
      <c r="H79" s="210" t="e">
        <f>F78/F109*100</f>
        <v>#DIV/0!</v>
      </c>
      <c r="I79" s="194"/>
      <c r="J79" s="194"/>
      <c r="K79" s="194"/>
      <c r="L79" s="194"/>
      <c r="M79" s="194"/>
      <c r="N79" s="194"/>
      <c r="O79" s="194"/>
      <c r="P79" s="194"/>
    </row>
    <row r="80" spans="1:16" ht="12.75">
      <c r="A80" s="230" t="s">
        <v>166</v>
      </c>
      <c r="B80" s="230" t="s">
        <v>185</v>
      </c>
      <c r="C80" s="230"/>
      <c r="D80" s="230"/>
      <c r="E80" s="232"/>
      <c r="F80" s="239"/>
      <c r="G80" s="211" t="e">
        <f>F79/F99*100</f>
        <v>#DIV/0!</v>
      </c>
      <c r="H80" s="230"/>
      <c r="I80" s="194"/>
      <c r="J80" s="194"/>
      <c r="K80" s="194"/>
      <c r="L80" s="194"/>
      <c r="M80" s="194"/>
      <c r="N80" s="194"/>
      <c r="O80" s="194"/>
      <c r="P80" s="194"/>
    </row>
    <row r="81" spans="1:16" ht="12.75">
      <c r="A81" s="203"/>
      <c r="B81" s="203" t="s">
        <v>186</v>
      </c>
      <c r="C81" s="203"/>
      <c r="D81" s="203"/>
      <c r="E81" s="225"/>
      <c r="F81" s="240"/>
      <c r="G81" s="231"/>
      <c r="H81" s="203"/>
      <c r="I81" s="194"/>
      <c r="J81" s="194"/>
      <c r="K81" s="194"/>
      <c r="L81" s="194"/>
      <c r="M81" s="194"/>
      <c r="N81" s="194"/>
      <c r="O81" s="194"/>
      <c r="P81" s="194"/>
    </row>
    <row r="82" spans="1:16" ht="12.75">
      <c r="A82" s="203"/>
      <c r="B82" s="203" t="s">
        <v>187</v>
      </c>
      <c r="C82" s="203"/>
      <c r="D82" s="203"/>
      <c r="E82" s="225"/>
      <c r="F82" s="240"/>
      <c r="G82" s="204"/>
      <c r="H82" s="203"/>
      <c r="I82" s="194"/>
      <c r="J82" s="194"/>
      <c r="K82" s="194"/>
      <c r="L82" s="194"/>
      <c r="M82" s="194"/>
      <c r="N82" s="194"/>
      <c r="O82" s="194"/>
      <c r="P82" s="194"/>
    </row>
    <row r="83" spans="1:16" ht="12.75">
      <c r="A83" s="203"/>
      <c r="B83" s="203" t="s">
        <v>188</v>
      </c>
      <c r="C83" s="203"/>
      <c r="D83" s="203"/>
      <c r="E83" s="225"/>
      <c r="F83" s="240"/>
      <c r="G83" s="204"/>
      <c r="H83" s="203"/>
      <c r="I83" s="194"/>
      <c r="J83" s="194"/>
      <c r="K83" s="194"/>
      <c r="L83" s="194"/>
      <c r="M83" s="194"/>
      <c r="N83" s="194"/>
      <c r="O83" s="194"/>
      <c r="P83" s="194"/>
    </row>
    <row r="84" spans="1:16" ht="12.75">
      <c r="A84" s="203"/>
      <c r="B84" s="203" t="s">
        <v>189</v>
      </c>
      <c r="C84" s="203"/>
      <c r="D84" s="203"/>
      <c r="E84" s="225"/>
      <c r="F84" s="240"/>
      <c r="G84" s="204"/>
      <c r="H84" s="203"/>
      <c r="I84" s="194"/>
      <c r="J84" s="194"/>
      <c r="K84" s="194"/>
      <c r="L84" s="194"/>
      <c r="M84" s="194"/>
      <c r="N84" s="194"/>
      <c r="O84" s="194"/>
      <c r="P84" s="194"/>
    </row>
    <row r="85" spans="1:16" ht="12.75">
      <c r="A85" s="203"/>
      <c r="B85" s="203" t="s">
        <v>190</v>
      </c>
      <c r="C85" s="203"/>
      <c r="D85" s="203"/>
      <c r="E85" s="225"/>
      <c r="F85" s="240"/>
      <c r="G85" s="204"/>
      <c r="H85" s="203"/>
      <c r="I85" s="194"/>
      <c r="J85" s="194"/>
      <c r="K85" s="194"/>
      <c r="L85" s="194"/>
      <c r="M85" s="194"/>
      <c r="N85" s="194"/>
      <c r="O85" s="194"/>
      <c r="P85" s="194"/>
    </row>
    <row r="86" spans="1:16" ht="12.75">
      <c r="A86" s="203"/>
      <c r="B86" s="203" t="s">
        <v>191</v>
      </c>
      <c r="C86" s="203"/>
      <c r="D86" s="203"/>
      <c r="E86" s="225"/>
      <c r="F86" s="240">
        <v>0</v>
      </c>
      <c r="G86" s="211" t="e">
        <f>F85/F99*100</f>
        <v>#DIV/0!</v>
      </c>
      <c r="H86" s="210" t="e">
        <f>F85/F109*100</f>
        <v>#DIV/0!</v>
      </c>
      <c r="I86" s="194"/>
      <c r="J86" s="194"/>
      <c r="K86" s="194"/>
      <c r="L86" s="194"/>
      <c r="M86" s="194"/>
      <c r="N86" s="194"/>
      <c r="O86" s="194"/>
      <c r="P86" s="194"/>
    </row>
    <row r="87" spans="1:16" ht="12.75">
      <c r="A87" s="203"/>
      <c r="B87" s="203" t="s">
        <v>192</v>
      </c>
      <c r="C87" s="203"/>
      <c r="D87" s="203"/>
      <c r="E87" s="225"/>
      <c r="F87" s="240"/>
      <c r="G87" s="204"/>
      <c r="H87" s="203"/>
      <c r="I87" s="194"/>
      <c r="J87" s="194"/>
      <c r="K87" s="194"/>
      <c r="L87" s="194"/>
      <c r="M87" s="194"/>
      <c r="N87" s="194"/>
      <c r="O87" s="194"/>
      <c r="P87" s="194"/>
    </row>
    <row r="88" spans="1:16" ht="12.75">
      <c r="A88" s="203"/>
      <c r="B88" s="203" t="s">
        <v>187</v>
      </c>
      <c r="C88" s="203"/>
      <c r="D88" s="203"/>
      <c r="E88" s="225"/>
      <c r="F88" s="240"/>
      <c r="G88" s="204"/>
      <c r="H88" s="203"/>
      <c r="I88" s="194"/>
      <c r="J88" s="194"/>
      <c r="K88" s="194"/>
      <c r="L88" s="194"/>
      <c r="M88" s="194"/>
      <c r="N88" s="194"/>
      <c r="O88" s="194"/>
      <c r="P88" s="194"/>
    </row>
    <row r="89" spans="1:16" ht="12.75">
      <c r="A89" s="203"/>
      <c r="B89" s="203" t="s">
        <v>188</v>
      </c>
      <c r="C89" s="203"/>
      <c r="D89" s="203"/>
      <c r="E89" s="225"/>
      <c r="F89" s="240"/>
      <c r="G89" s="204"/>
      <c r="H89" s="203"/>
      <c r="I89" s="194"/>
      <c r="J89" s="194"/>
      <c r="K89" s="194"/>
      <c r="L89" s="194"/>
      <c r="M89" s="194"/>
      <c r="N89" s="194"/>
      <c r="O89" s="194"/>
      <c r="P89" s="194"/>
    </row>
    <row r="90" spans="1:16" ht="12.75">
      <c r="A90" s="203"/>
      <c r="B90" s="203" t="s">
        <v>189</v>
      </c>
      <c r="C90" s="203"/>
      <c r="D90" s="203"/>
      <c r="E90" s="225"/>
      <c r="F90" s="240"/>
      <c r="G90" s="204"/>
      <c r="H90" s="203"/>
      <c r="I90" s="194"/>
      <c r="J90" s="194"/>
      <c r="K90" s="194"/>
      <c r="L90" s="194"/>
      <c r="M90" s="194"/>
      <c r="N90" s="194"/>
      <c r="O90" s="194"/>
      <c r="P90" s="194"/>
    </row>
    <row r="91" spans="1:16" ht="12.75">
      <c r="A91" s="203"/>
      <c r="B91" s="203" t="s">
        <v>190</v>
      </c>
      <c r="C91" s="203"/>
      <c r="D91" s="203"/>
      <c r="E91" s="225"/>
      <c r="F91" s="240"/>
      <c r="G91" s="204"/>
      <c r="H91" s="203"/>
      <c r="I91" s="194"/>
      <c r="J91" s="194"/>
      <c r="K91" s="194"/>
      <c r="L91" s="194"/>
      <c r="M91" s="194"/>
      <c r="N91" s="194"/>
      <c r="O91" s="194"/>
      <c r="P91" s="194"/>
    </row>
    <row r="92" spans="1:16" ht="12.75">
      <c r="A92" s="205"/>
      <c r="B92" s="205" t="s">
        <v>193</v>
      </c>
      <c r="C92" s="205"/>
      <c r="D92" s="205"/>
      <c r="E92" s="226"/>
      <c r="F92" s="241">
        <v>0</v>
      </c>
      <c r="G92" s="204"/>
      <c r="H92" s="210" t="e">
        <f>F91/F109*100</f>
        <v>#DIV/0!</v>
      </c>
      <c r="I92" s="194"/>
      <c r="J92" s="194"/>
      <c r="K92" s="194"/>
      <c r="L92" s="194"/>
      <c r="M92" s="194"/>
      <c r="N92" s="194"/>
      <c r="O92" s="194"/>
      <c r="P92" s="194"/>
    </row>
    <row r="93" spans="1:16" ht="12.75">
      <c r="A93" s="230" t="s">
        <v>167</v>
      </c>
      <c r="B93" s="230" t="s">
        <v>51</v>
      </c>
      <c r="C93" s="230"/>
      <c r="D93" s="230"/>
      <c r="E93" s="232"/>
      <c r="F93" s="239">
        <v>0</v>
      </c>
      <c r="G93" s="211" t="e">
        <f>F92/F99*100</f>
        <v>#DIV/0!</v>
      </c>
      <c r="H93" s="210" t="e">
        <f>F92/F109*100</f>
        <v>#DIV/0!</v>
      </c>
      <c r="I93" s="194"/>
      <c r="J93" s="194"/>
      <c r="K93" s="194"/>
      <c r="L93" s="194"/>
      <c r="M93" s="194"/>
      <c r="N93" s="194"/>
      <c r="O93" s="194"/>
      <c r="P93" s="194"/>
    </row>
    <row r="94" spans="1:16" ht="12.75">
      <c r="A94" s="210"/>
      <c r="B94" s="209" t="s">
        <v>194</v>
      </c>
      <c r="C94" s="210"/>
      <c r="D94" s="210"/>
      <c r="E94" s="224"/>
      <c r="F94" s="208">
        <v>0</v>
      </c>
      <c r="G94" s="211" t="e">
        <f>F93/F99*100</f>
        <v>#DIV/0!</v>
      </c>
      <c r="H94" s="210" t="e">
        <f>F93/F109*100</f>
        <v>#DIV/0!</v>
      </c>
      <c r="I94" s="194"/>
      <c r="J94" s="194"/>
      <c r="K94" s="194"/>
      <c r="L94" s="194"/>
      <c r="M94" s="194"/>
      <c r="N94" s="194"/>
      <c r="O94" s="194"/>
      <c r="P94" s="194"/>
    </row>
    <row r="95" spans="1:16" ht="12.75">
      <c r="A95" s="203"/>
      <c r="B95" s="195" t="s">
        <v>195</v>
      </c>
      <c r="C95" s="203"/>
      <c r="D95" s="203"/>
      <c r="E95" s="225"/>
      <c r="F95" s="240"/>
      <c r="G95" s="211" t="e">
        <f>F94/F99*100</f>
        <v>#DIV/0!</v>
      </c>
      <c r="H95" s="210" t="e">
        <f>F94/F109*100</f>
        <v>#DIV/0!</v>
      </c>
      <c r="I95" s="194"/>
      <c r="J95" s="194"/>
      <c r="K95" s="194"/>
      <c r="L95" s="194"/>
      <c r="M95" s="194"/>
      <c r="N95" s="194"/>
      <c r="O95" s="194"/>
      <c r="P95" s="194"/>
    </row>
    <row r="96" spans="1:16" ht="12.75">
      <c r="A96" s="203"/>
      <c r="B96" s="195" t="s">
        <v>196</v>
      </c>
      <c r="C96" s="203"/>
      <c r="D96" s="203"/>
      <c r="E96" s="225"/>
      <c r="F96" s="240"/>
      <c r="G96" s="204"/>
      <c r="H96" s="203"/>
      <c r="I96" s="194"/>
      <c r="J96" s="194"/>
      <c r="K96" s="194"/>
      <c r="L96" s="194"/>
      <c r="M96" s="194"/>
      <c r="N96" s="194"/>
      <c r="O96" s="194"/>
      <c r="P96" s="194"/>
    </row>
    <row r="97" spans="1:16" ht="12.75">
      <c r="A97" s="203"/>
      <c r="B97" s="195" t="s">
        <v>197</v>
      </c>
      <c r="C97" s="203"/>
      <c r="D97" s="203"/>
      <c r="E97" s="225"/>
      <c r="F97" s="240"/>
      <c r="G97" s="204"/>
      <c r="H97" s="203"/>
      <c r="I97" s="194"/>
      <c r="J97" s="194"/>
      <c r="K97" s="194"/>
      <c r="L97" s="194"/>
      <c r="M97" s="194"/>
      <c r="N97" s="194"/>
      <c r="O97" s="194"/>
      <c r="P97" s="194"/>
    </row>
    <row r="98" spans="1:16" ht="12.75">
      <c r="A98" s="205"/>
      <c r="B98" s="206" t="s">
        <v>198</v>
      </c>
      <c r="C98" s="205"/>
      <c r="D98" s="205"/>
      <c r="E98" s="226"/>
      <c r="F98" s="241"/>
      <c r="G98" s="204"/>
      <c r="H98" s="205"/>
      <c r="I98" s="194"/>
      <c r="J98" s="194"/>
      <c r="K98" s="194"/>
      <c r="L98" s="194"/>
      <c r="M98" s="194"/>
      <c r="N98" s="194"/>
      <c r="O98" s="194"/>
      <c r="P98" s="194"/>
    </row>
    <row r="99" spans="1:16" ht="12.75">
      <c r="A99" s="210"/>
      <c r="B99" s="242" t="s">
        <v>199</v>
      </c>
      <c r="C99" s="210"/>
      <c r="D99" s="210"/>
      <c r="E99" s="224"/>
      <c r="F99" s="208">
        <v>0</v>
      </c>
      <c r="G99" s="207"/>
      <c r="H99" s="210" t="e">
        <f>F98/F109*100</f>
        <v>#DIV/0!</v>
      </c>
      <c r="I99" s="194"/>
      <c r="J99" s="194"/>
      <c r="K99" s="194"/>
      <c r="L99" s="194"/>
      <c r="M99" s="194"/>
      <c r="N99" s="194"/>
      <c r="O99" s="194"/>
      <c r="P99" s="194"/>
    </row>
    <row r="100" spans="1:16" ht="12.75">
      <c r="A100" s="191" t="s">
        <v>59</v>
      </c>
      <c r="B100" s="229" t="s">
        <v>200</v>
      </c>
      <c r="C100" s="230"/>
      <c r="D100" s="230"/>
      <c r="E100" s="232"/>
      <c r="F100" s="239"/>
      <c r="G100" s="211" t="e">
        <f>F99/F99*100</f>
        <v>#DIV/0!</v>
      </c>
      <c r="H100" s="230"/>
      <c r="I100" s="194"/>
      <c r="J100" s="194"/>
      <c r="K100" s="194"/>
      <c r="L100" s="194"/>
      <c r="M100" s="194"/>
      <c r="N100" s="194"/>
      <c r="O100" s="194"/>
      <c r="P100" s="194"/>
    </row>
    <row r="101" spans="1:16" ht="12.75">
      <c r="A101" s="203"/>
      <c r="B101" s="227" t="s">
        <v>201</v>
      </c>
      <c r="C101" s="203"/>
      <c r="D101" s="203"/>
      <c r="E101" s="225"/>
      <c r="F101" s="240"/>
      <c r="G101" s="231"/>
      <c r="H101" s="203"/>
      <c r="I101" s="194"/>
      <c r="J101" s="194"/>
      <c r="K101" s="194"/>
      <c r="L101" s="194"/>
      <c r="M101" s="194"/>
      <c r="N101" s="194"/>
      <c r="O101" s="194"/>
      <c r="P101" s="194"/>
    </row>
    <row r="102" spans="1:16" ht="12.75">
      <c r="A102" s="203"/>
      <c r="B102" s="227" t="s">
        <v>202</v>
      </c>
      <c r="C102" s="203"/>
      <c r="D102" s="203"/>
      <c r="E102" s="225"/>
      <c r="F102" s="240"/>
      <c r="G102" s="204"/>
      <c r="H102" s="203"/>
      <c r="I102" s="194"/>
      <c r="J102" s="194"/>
      <c r="K102" s="194"/>
      <c r="L102" s="194"/>
      <c r="M102" s="194"/>
      <c r="N102" s="194"/>
      <c r="O102" s="194"/>
      <c r="P102" s="194"/>
    </row>
    <row r="103" spans="1:16" ht="12.75">
      <c r="A103" s="203"/>
      <c r="B103" s="227" t="s">
        <v>203</v>
      </c>
      <c r="C103" s="203"/>
      <c r="D103" s="203"/>
      <c r="E103" s="225"/>
      <c r="F103" s="240"/>
      <c r="G103" s="204"/>
      <c r="H103" s="203"/>
      <c r="I103" s="194"/>
      <c r="J103" s="194"/>
      <c r="K103" s="194"/>
      <c r="L103" s="194"/>
      <c r="M103" s="194"/>
      <c r="N103" s="194"/>
      <c r="O103" s="194"/>
      <c r="P103" s="194"/>
    </row>
    <row r="104" spans="1:16" ht="12.75">
      <c r="A104" s="203"/>
      <c r="B104" s="227" t="s">
        <v>204</v>
      </c>
      <c r="C104" s="203"/>
      <c r="D104" s="203"/>
      <c r="E104" s="225"/>
      <c r="F104" s="240"/>
      <c r="G104" s="204"/>
      <c r="H104" s="203"/>
      <c r="I104" s="194"/>
      <c r="J104" s="194"/>
      <c r="K104" s="194"/>
      <c r="L104" s="194"/>
      <c r="M104" s="194"/>
      <c r="N104" s="194"/>
      <c r="O104" s="194"/>
      <c r="P104" s="194"/>
    </row>
    <row r="105" spans="1:16" ht="12.75">
      <c r="A105" s="205"/>
      <c r="B105" s="228" t="s">
        <v>205</v>
      </c>
      <c r="C105" s="205"/>
      <c r="D105" s="205"/>
      <c r="E105" s="226"/>
      <c r="F105" s="241"/>
      <c r="G105" s="204"/>
      <c r="H105" s="205"/>
      <c r="I105" s="194"/>
      <c r="J105" s="194"/>
      <c r="K105" s="194"/>
      <c r="L105" s="194"/>
      <c r="M105" s="194"/>
      <c r="N105" s="194"/>
      <c r="O105" s="194"/>
      <c r="P105" s="194"/>
    </row>
    <row r="106" spans="1:16" ht="12.75">
      <c r="A106" s="243" t="s">
        <v>94</v>
      </c>
      <c r="B106" s="228" t="s">
        <v>132</v>
      </c>
      <c r="C106" s="205"/>
      <c r="D106" s="205"/>
      <c r="E106" s="226"/>
      <c r="F106" s="241"/>
      <c r="G106" s="204"/>
      <c r="H106" s="205"/>
      <c r="I106" s="194"/>
      <c r="J106" s="194"/>
      <c r="K106" s="194"/>
      <c r="L106" s="194"/>
      <c r="M106" s="194"/>
      <c r="N106" s="194"/>
      <c r="O106" s="194"/>
      <c r="P106" s="194"/>
    </row>
    <row r="107" spans="1:16" ht="12.75">
      <c r="A107" s="205"/>
      <c r="B107" s="228" t="s">
        <v>133</v>
      </c>
      <c r="C107" s="205"/>
      <c r="D107" s="205"/>
      <c r="E107" s="226"/>
      <c r="F107" s="241"/>
      <c r="G107" s="204"/>
      <c r="H107" s="205"/>
      <c r="I107" s="194"/>
      <c r="J107" s="194"/>
      <c r="K107" s="194"/>
      <c r="L107" s="194"/>
      <c r="M107" s="194"/>
      <c r="N107" s="194"/>
      <c r="O107" s="194"/>
      <c r="P107" s="194"/>
    </row>
    <row r="108" spans="1:16" ht="12.75">
      <c r="A108" s="243" t="s">
        <v>95</v>
      </c>
      <c r="B108" s="228" t="s">
        <v>162</v>
      </c>
      <c r="C108" s="205"/>
      <c r="D108" s="205"/>
      <c r="E108" s="226"/>
      <c r="F108" s="241"/>
      <c r="G108" s="204"/>
      <c r="H108" s="205"/>
      <c r="I108" s="194"/>
      <c r="J108" s="194"/>
      <c r="K108" s="194"/>
      <c r="L108" s="194"/>
      <c r="M108" s="194"/>
      <c r="N108" s="194"/>
      <c r="O108" s="194"/>
      <c r="P108" s="194"/>
    </row>
    <row r="109" spans="1:16" ht="12.75">
      <c r="A109" s="210"/>
      <c r="B109" s="244" t="s">
        <v>206</v>
      </c>
      <c r="C109" s="210"/>
      <c r="D109" s="210"/>
      <c r="E109" s="224"/>
      <c r="F109" s="208">
        <v>0</v>
      </c>
      <c r="G109" s="207"/>
      <c r="H109" s="210"/>
      <c r="I109" s="194"/>
      <c r="J109" s="194"/>
      <c r="K109" s="194"/>
      <c r="L109" s="194"/>
      <c r="M109" s="194"/>
      <c r="N109" s="194"/>
      <c r="O109" s="194"/>
      <c r="P109" s="194"/>
    </row>
    <row r="110" spans="1:16" ht="12.75">
      <c r="A110" s="210"/>
      <c r="B110" s="244" t="s">
        <v>207</v>
      </c>
      <c r="C110" s="210"/>
      <c r="D110" s="210"/>
      <c r="E110" s="224"/>
      <c r="F110" s="208"/>
      <c r="G110" s="211"/>
      <c r="H110" s="210"/>
      <c r="I110" s="194"/>
      <c r="J110" s="194"/>
      <c r="K110" s="194"/>
      <c r="L110" s="194"/>
      <c r="M110" s="194"/>
      <c r="N110" s="194"/>
      <c r="O110" s="194"/>
      <c r="P110" s="194"/>
    </row>
    <row r="111" spans="1:16" ht="12.75">
      <c r="A111" s="194"/>
      <c r="B111" s="194"/>
      <c r="C111" s="194"/>
      <c r="D111" s="194"/>
      <c r="E111" s="194"/>
      <c r="F111" s="194"/>
      <c r="G111" s="211"/>
      <c r="H111" s="194"/>
      <c r="I111" s="194"/>
      <c r="J111" s="194"/>
      <c r="K111" s="194"/>
      <c r="L111" s="194"/>
      <c r="M111" s="194"/>
      <c r="N111" s="194"/>
      <c r="O111" s="194"/>
      <c r="P111" s="194"/>
    </row>
    <row r="112" spans="1:16" ht="12.7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</row>
    <row r="113" spans="1:16" ht="12.7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</row>
    <row r="114" spans="1:16" ht="12.7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</row>
    <row r="115" spans="1:16" ht="12.7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</row>
    <row r="116" spans="1:16" ht="12.7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</row>
    <row r="117" spans="1:16" ht="12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</row>
    <row r="118" spans="1:16" ht="12.7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</row>
    <row r="119" spans="1:16" ht="12.7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</row>
    <row r="120" spans="1:16" ht="12.7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</row>
    <row r="121" spans="1:16" ht="12.7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</row>
    <row r="122" spans="1:16" ht="12.7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</row>
    <row r="123" spans="1:16" ht="12.7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</row>
    <row r="124" spans="1:16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</row>
    <row r="125" spans="1:16" ht="12.7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</row>
    <row r="126" spans="1:16" ht="12.7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</row>
    <row r="127" spans="1:16" ht="12.7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</row>
    <row r="128" spans="1:16" ht="12.7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</row>
    <row r="129" spans="1:16" ht="12.7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</row>
    <row r="130" spans="1:16" ht="12.7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</row>
    <row r="131" spans="1:16" ht="12.75">
      <c r="A131" s="194"/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</row>
    <row r="132" spans="1:16" ht="12.75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</row>
    <row r="133" spans="1:16" ht="12.75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</row>
    <row r="134" spans="1:16" ht="12.75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</row>
    <row r="135" spans="1:16" ht="12.75">
      <c r="A135" s="194"/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</row>
    <row r="136" spans="1:16" ht="12.75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</row>
    <row r="137" spans="1:16" ht="12.75">
      <c r="A137" s="194"/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</row>
    <row r="138" spans="1:16" ht="12.7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</row>
    <row r="139" spans="1:16" ht="12.75">
      <c r="A139" s="194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</row>
    <row r="140" spans="1:16" ht="12.7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</row>
    <row r="141" spans="1:16" ht="12.75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</row>
    <row r="142" spans="1:16" ht="12.75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</row>
    <row r="143" spans="1:16" ht="12.75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</row>
    <row r="144" spans="1:16" ht="12.75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</row>
    <row r="145" spans="1:16" ht="12.75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</row>
    <row r="146" spans="1:16" ht="12.7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</row>
    <row r="147" spans="1:16" ht="12.75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</row>
    <row r="148" spans="1:16" ht="12.75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</row>
    <row r="149" spans="1:11" ht="12.75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</row>
    <row r="150" spans="1:11" ht="12.75">
      <c r="A150" s="194"/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</row>
    <row r="151" spans="1:11" ht="12.75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</row>
    <row r="152" spans="1:11" ht="12.75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</row>
    <row r="153" spans="1:11" ht="12.75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</row>
    <row r="154" spans="1:11" ht="12.7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</row>
    <row r="155" spans="1:11" ht="12.75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</row>
    <row r="156" spans="1:11" ht="12.75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</row>
    <row r="157" spans="1:11" ht="12.75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</row>
    <row r="158" spans="1:11" ht="12.75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</row>
    <row r="159" spans="1:11" ht="12.75">
      <c r="A159" s="194"/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</row>
    <row r="160" spans="1:11" ht="12.75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</row>
    <row r="161" spans="1:11" ht="12.75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</row>
    <row r="162" spans="1:11" ht="12.75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</row>
    <row r="163" spans="1:11" ht="12.75">
      <c r="A163" s="194"/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</row>
    <row r="164" spans="1:11" ht="12.75">
      <c r="A164" s="194"/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</row>
    <row r="165" spans="1:11" ht="12.75">
      <c r="A165" s="194"/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</row>
    <row r="166" spans="1:11" ht="12.75">
      <c r="A166" s="194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</row>
    <row r="167" spans="1:11" ht="12.75">
      <c r="A167" s="194"/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</row>
    <row r="168" spans="1:11" ht="12.75">
      <c r="A168" s="194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</row>
    <row r="169" spans="1:11" ht="12.75">
      <c r="A169" s="194"/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</row>
    <row r="170" spans="1:11" ht="12.75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</row>
    <row r="171" spans="1:11" ht="12.7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</row>
    <row r="172" spans="1:11" ht="12.75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</row>
    <row r="173" spans="1:11" ht="12.75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</row>
    <row r="174" spans="1:11" ht="12.75">
      <c r="A174" s="194"/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</row>
    <row r="175" spans="1:11" ht="12.75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</row>
    <row r="176" spans="1:11" ht="12.75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</row>
    <row r="177" spans="1:11" ht="12.75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</row>
    <row r="178" spans="1:11" ht="12.75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</row>
    <row r="179" spans="1:11" ht="12.75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</row>
    <row r="180" spans="1:11" ht="12.75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</row>
    <row r="181" spans="1:11" ht="12.75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</row>
    <row r="182" spans="1:11" ht="12.75">
      <c r="A182" s="194"/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</row>
    <row r="183" spans="1:11" ht="12.75">
      <c r="A183" s="194"/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</row>
    <row r="184" spans="1:11" ht="12.75">
      <c r="A184" s="194"/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</row>
    <row r="185" spans="1:11" ht="12.75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</row>
    <row r="186" spans="1:11" ht="12.7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</row>
    <row r="187" spans="1:11" ht="12.75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</row>
    <row r="188" spans="1:11" ht="12.75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</row>
    <row r="189" spans="1:11" ht="12.75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</row>
    <row r="190" spans="1:11" ht="12.75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</row>
    <row r="191" spans="1:11" ht="12.75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</row>
    <row r="192" spans="1:11" ht="12.75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</row>
    <row r="193" spans="1:11" ht="12.75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</row>
    <row r="194" spans="1:11" ht="12.7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</row>
    <row r="195" spans="1:11" ht="12.75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</row>
    <row r="196" spans="1:11" ht="12.75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</row>
    <row r="197" spans="1:11" ht="12.7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</row>
    <row r="198" spans="1:11" ht="12.75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</row>
    <row r="199" spans="1:11" ht="12.75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</row>
    <row r="200" spans="1:11" ht="12.75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</row>
    <row r="201" spans="1:11" ht="12.75">
      <c r="A201" s="194"/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</row>
    <row r="202" spans="1:11" ht="12.75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</row>
    <row r="203" spans="1:11" ht="12.75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</row>
    <row r="204" spans="1:11" ht="12.75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</row>
    <row r="205" spans="1:11" ht="12.75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</row>
    <row r="206" spans="1:11" ht="12.75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</row>
    <row r="207" spans="1:11" ht="12.75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</row>
    <row r="208" spans="1:11" ht="12.75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</row>
    <row r="209" spans="1:11" ht="12.7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</row>
    <row r="210" spans="1:11" ht="12.75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</row>
    <row r="211" spans="1:11" ht="12.75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</row>
    <row r="212" spans="1:11" ht="12.75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</row>
    <row r="213" spans="1:11" ht="12.7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</row>
    <row r="214" spans="1:11" ht="12.75">
      <c r="A214" s="194"/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</row>
    <row r="215" spans="1:11" ht="12.75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</row>
    <row r="216" spans="1:11" ht="12.75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</row>
    <row r="217" spans="1:11" ht="12.75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</row>
    <row r="218" spans="1:11" ht="12.75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</row>
    <row r="219" spans="1:11" ht="12.75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</row>
    <row r="220" spans="1:11" ht="12.75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</row>
    <row r="221" spans="1:11" ht="12.75">
      <c r="A221" s="194"/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</row>
    <row r="222" spans="1:11" ht="12.75">
      <c r="A222" s="194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</row>
    <row r="223" spans="1:11" ht="12.75">
      <c r="A223" s="194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</row>
    <row r="224" spans="1:11" ht="12.75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</row>
    <row r="225" spans="1:11" ht="12.75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</row>
    <row r="226" spans="1:11" ht="12.75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</row>
    <row r="227" spans="1:11" ht="12.75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</row>
    <row r="228" spans="1:11" ht="12.75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</row>
    <row r="229" spans="1:11" ht="12.75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</row>
    <row r="230" spans="1:11" ht="12.75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</row>
    <row r="231" spans="1:11" ht="12.75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</row>
    <row r="232" spans="1:11" ht="12.75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</row>
    <row r="233" spans="1:11" ht="12.75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</row>
    <row r="234" spans="1:11" ht="12.75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</row>
    <row r="235" spans="1:11" ht="12.75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</row>
    <row r="236" spans="1:11" ht="12.75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</row>
    <row r="237" spans="1:11" ht="12.75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</row>
    <row r="238" spans="1:11" ht="12.7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</row>
    <row r="239" spans="1:11" ht="12.7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</row>
    <row r="240" spans="1:11" ht="12.7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</row>
    <row r="241" spans="1:11" ht="12.75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</row>
    <row r="242" spans="1:11" ht="12.75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</row>
    <row r="243" spans="1:11" ht="12.7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</row>
    <row r="244" spans="1:11" ht="12.7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</row>
    <row r="245" spans="1:11" ht="12.7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</row>
    <row r="246" spans="1:11" ht="12.7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</row>
    <row r="247" spans="1:11" ht="12.7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</row>
    <row r="248" spans="1:11" ht="12.7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</row>
    <row r="249" spans="1:11" ht="12.7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</row>
    <row r="250" spans="1:11" ht="12.7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</row>
    <row r="251" spans="1:11" ht="12.7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</row>
    <row r="252" spans="1:11" ht="12.7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</row>
    <row r="253" spans="1:11" ht="12.75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</row>
    <row r="254" spans="1:11" ht="12.7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</row>
    <row r="255" spans="1:11" ht="12.75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</row>
    <row r="256" spans="1:11" ht="12.7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</row>
    <row r="257" spans="1:11" ht="12.75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</row>
    <row r="258" spans="1:11" ht="12.75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</row>
    <row r="259" spans="1:11" ht="12.75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</row>
    <row r="260" spans="1:11" ht="12.75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</row>
    <row r="261" spans="1:11" ht="12.75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</row>
    <row r="262" spans="1:11" ht="12.75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</row>
    <row r="263" spans="1:11" ht="12.75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</row>
    <row r="264" spans="1:11" ht="12.75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</row>
    <row r="265" spans="1:11" ht="12.75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</row>
    <row r="266" spans="1:11" ht="12.75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</row>
    <row r="267" spans="1:11" ht="12.75">
      <c r="A267" s="194"/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</row>
    <row r="268" spans="1:11" ht="12.75">
      <c r="A268" s="194"/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</row>
    <row r="269" spans="1:11" ht="12.75">
      <c r="A269" s="194"/>
      <c r="B269" s="194"/>
      <c r="C269" s="194"/>
      <c r="D269" s="194"/>
      <c r="E269" s="194"/>
      <c r="F269" s="194"/>
      <c r="G269" s="194"/>
      <c r="H269" s="194"/>
      <c r="I269" s="194"/>
      <c r="J269" s="194"/>
      <c r="K269" s="194"/>
    </row>
    <row r="270" spans="1:11" ht="12.75">
      <c r="A270" s="194"/>
      <c r="B270" s="194"/>
      <c r="C270" s="194"/>
      <c r="D270" s="194"/>
      <c r="E270" s="194"/>
      <c r="F270" s="194"/>
      <c r="G270" s="194"/>
      <c r="H270" s="194"/>
      <c r="I270" s="194"/>
      <c r="J270" s="194"/>
      <c r="K270" s="194"/>
    </row>
    <row r="271" spans="1:11" ht="12.75">
      <c r="A271" s="194"/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</row>
    <row r="272" spans="1:11" ht="12.75">
      <c r="A272" s="194"/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</row>
    <row r="273" spans="1:11" ht="12.75">
      <c r="A273" s="194"/>
      <c r="B273" s="194"/>
      <c r="C273" s="194"/>
      <c r="D273" s="194"/>
      <c r="E273" s="194"/>
      <c r="F273" s="194"/>
      <c r="G273" s="194"/>
      <c r="H273" s="194"/>
      <c r="I273" s="194"/>
      <c r="J273" s="194"/>
      <c r="K273" s="194"/>
    </row>
    <row r="274" spans="1:11" ht="12.75">
      <c r="A274" s="194"/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</row>
    <row r="275" spans="1:11" ht="12.75">
      <c r="A275" s="194"/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</row>
    <row r="276" spans="1:11" ht="12.75">
      <c r="A276" s="194"/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</row>
    <row r="277" spans="1:11" ht="12.75">
      <c r="A277" s="194"/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</row>
    <row r="278" spans="1:11" ht="12.75">
      <c r="A278" s="194"/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</row>
    <row r="279" spans="1:11" ht="12.75">
      <c r="A279" s="194"/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</row>
    <row r="280" spans="1:11" ht="12.75">
      <c r="A280" s="194"/>
      <c r="B280" s="194"/>
      <c r="C280" s="194"/>
      <c r="D280" s="194"/>
      <c r="E280" s="194"/>
      <c r="F280" s="194"/>
      <c r="G280" s="194"/>
      <c r="H280" s="194"/>
      <c r="I280" s="194"/>
      <c r="J280" s="194"/>
      <c r="K280" s="194"/>
    </row>
    <row r="281" spans="1:11" ht="12.75">
      <c r="A281" s="194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</row>
    <row r="282" spans="1:11" ht="12.75">
      <c r="A282" s="194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</row>
    <row r="283" spans="1:11" ht="12.75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</row>
    <row r="284" spans="1:11" ht="12.75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</row>
    <row r="285" spans="1:11" ht="12.75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</row>
    <row r="286" spans="1:11" ht="12.75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</row>
    <row r="287" spans="1:11" ht="12.75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</row>
    <row r="288" spans="1:11" ht="12.75">
      <c r="A288" s="194"/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</row>
    <row r="289" spans="1:11" ht="12.75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</row>
    <row r="290" spans="1:11" ht="12.75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</row>
    <row r="291" spans="1:11" ht="12.75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</row>
    <row r="292" spans="1:11" ht="12.75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</row>
    <row r="293" spans="1:11" ht="12.75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</row>
    <row r="294" spans="1:11" ht="12.75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</row>
    <row r="295" spans="1:11" ht="12.75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</row>
    <row r="296" spans="1:11" ht="12.75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</row>
    <row r="297" spans="1:11" ht="12.75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</row>
    <row r="298" spans="1:11" ht="12.75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</row>
    <row r="299" spans="1:11" ht="12.75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</row>
    <row r="300" spans="1:11" ht="12.75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</row>
    <row r="301" spans="1:11" ht="12.75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</row>
    <row r="302" spans="1:11" ht="12.75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</row>
    <row r="303" spans="1:11" ht="12.75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</row>
    <row r="304" spans="1:11" ht="12.75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</row>
    <row r="305" spans="1:11" ht="12.75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</row>
    <row r="306" spans="1:11" ht="12.75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</row>
    <row r="307" spans="1:11" ht="12.75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</row>
    <row r="308" spans="1:11" ht="12.75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</row>
    <row r="309" spans="1:11" ht="12.75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</row>
    <row r="310" spans="1:11" ht="12.75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</row>
    <row r="311" spans="1:11" ht="12.75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</row>
    <row r="312" spans="1:11" ht="12.75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</row>
    <row r="313" spans="1:11" ht="12.75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</row>
    <row r="314" spans="1:11" ht="12.75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</row>
    <row r="315" spans="1:11" ht="12.75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</row>
    <row r="316" spans="1:11" ht="12.75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</row>
    <row r="317" spans="1:11" ht="12.75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</row>
    <row r="318" spans="1:11" ht="12.75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</row>
    <row r="319" spans="1:11" ht="12.75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</row>
    <row r="320" spans="1:11" ht="12.75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</row>
    <row r="321" spans="1:11" ht="12.75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</row>
    <row r="322" spans="1:11" ht="12.75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</row>
    <row r="323" spans="1:11" ht="12.75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</row>
    <row r="324" spans="1:11" ht="12.75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</row>
    <row r="325" spans="1:11" ht="12.75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</row>
    <row r="326" spans="1:11" ht="12.75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</row>
    <row r="327" spans="1:11" ht="12.75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</row>
    <row r="328" spans="1:11" ht="12.75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</row>
    <row r="329" spans="1:11" ht="12.75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</row>
    <row r="330" spans="1:11" ht="12.75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</row>
    <row r="331" spans="1:11" ht="12.75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</row>
    <row r="332" spans="1:11" ht="12.75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</row>
    <row r="333" spans="1:11" ht="12.75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</row>
    <row r="334" spans="1:11" ht="12.75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</row>
    <row r="335" spans="1:11" ht="12.75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</row>
    <row r="336" spans="1:11" ht="12.75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</row>
    <row r="337" spans="1:11" ht="12.75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194"/>
    </row>
    <row r="338" spans="1:11" ht="12.7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</row>
    <row r="339" spans="1:11" ht="12.75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</row>
    <row r="340" spans="1:11" ht="12.75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</row>
    <row r="341" spans="1:11" ht="12.75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</row>
    <row r="342" spans="1:11" ht="12.75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</row>
    <row r="343" spans="1:11" ht="12.75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</row>
    <row r="344" spans="1:11" ht="12.75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</row>
    <row r="345" spans="1:11" ht="12.75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</row>
    <row r="346" spans="1:11" ht="12.75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</row>
    <row r="347" spans="1:11" ht="12.75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</row>
    <row r="348" spans="1:11" ht="12.75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</row>
    <row r="349" spans="1:11" ht="12.75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</row>
    <row r="350" spans="1:11" ht="12.75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</row>
    <row r="351" spans="1:11" ht="12.75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</row>
    <row r="352" spans="1:11" ht="12.75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</row>
    <row r="353" spans="1:11" ht="12.75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</row>
    <row r="354" spans="1:11" ht="12.75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</row>
    <row r="355" spans="1:11" ht="12.7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</row>
    <row r="356" spans="1:11" ht="12.75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</row>
    <row r="357" spans="1:11" ht="12.7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</row>
    <row r="358" spans="1:11" ht="12.75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</row>
    <row r="359" spans="1:11" ht="12.7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</row>
    <row r="360" spans="1:11" ht="12.7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</row>
    <row r="361" spans="1:11" ht="12.75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</row>
    <row r="362" spans="1:11" ht="12.75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</row>
    <row r="363" spans="1:11" ht="12.75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</row>
    <row r="364" spans="1:11" ht="12.75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</row>
    <row r="365" spans="1:11" ht="12.75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</row>
    <row r="366" spans="1:11" ht="12.75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</row>
    <row r="367" spans="1:11" ht="12.75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</row>
    <row r="368" spans="1:11" ht="12.75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</row>
    <row r="369" spans="1:11" ht="12.75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</row>
    <row r="370" spans="1:11" ht="12.75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194"/>
    </row>
    <row r="371" spans="1:11" ht="12.75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194"/>
    </row>
    <row r="372" spans="1:11" ht="12.75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</row>
    <row r="373" spans="1:11" ht="12.75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</row>
    <row r="374" spans="1:11" ht="12.75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194"/>
    </row>
    <row r="375" spans="1:11" ht="12.75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</row>
    <row r="376" spans="1:11" ht="12.75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</row>
    <row r="377" spans="1:11" ht="12.75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194"/>
    </row>
    <row r="378" spans="1:11" ht="12.75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</row>
    <row r="379" spans="1:11" ht="12.75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</row>
    <row r="380" spans="1:11" ht="12.75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</row>
    <row r="381" spans="1:11" ht="12.75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</row>
    <row r="382" spans="1:11" ht="12.75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</row>
    <row r="383" spans="1:11" ht="12.75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</row>
    <row r="384" spans="1:11" ht="12.75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</row>
    <row r="385" spans="1:11" ht="12.75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194"/>
    </row>
    <row r="386" spans="1:11" ht="12.75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194"/>
    </row>
    <row r="387" spans="1:11" ht="12.75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</row>
    <row r="388" spans="1:11" ht="12.75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</row>
    <row r="389" spans="1:11" ht="12.75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</row>
    <row r="390" spans="1:11" ht="12.75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194"/>
    </row>
    <row r="391" spans="1:11" ht="12.75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</row>
    <row r="392" spans="1:11" ht="12.75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194"/>
    </row>
    <row r="393" spans="1:11" ht="12.75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</row>
    <row r="394" spans="1:11" ht="12.75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194"/>
    </row>
    <row r="395" spans="1:11" ht="12.75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</row>
    <row r="396" spans="1:11" ht="12.75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</row>
    <row r="397" spans="1:11" ht="12.75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194"/>
    </row>
    <row r="398" spans="1:11" ht="12.75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</row>
    <row r="399" spans="1:11" ht="12.75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</row>
    <row r="400" spans="1:11" ht="12.75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</row>
    <row r="401" spans="1:11" ht="12.75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194"/>
    </row>
    <row r="402" spans="1:11" ht="12.75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</row>
    <row r="403" spans="1:11" ht="12.75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</row>
    <row r="404" spans="1:11" ht="12.75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</row>
    <row r="405" spans="1:11" ht="12.75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</row>
    <row r="406" spans="1:11" ht="12.75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</row>
    <row r="407" spans="1:11" ht="12.75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</row>
    <row r="408" spans="1:11" ht="12.75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194"/>
    </row>
    <row r="409" spans="1:11" ht="12.75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</row>
    <row r="410" spans="1:11" ht="12.75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</row>
    <row r="411" spans="1:11" ht="12.75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194"/>
    </row>
    <row r="412" spans="1:11" ht="12.75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194"/>
    </row>
    <row r="413" spans="1:11" ht="12.75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194"/>
    </row>
    <row r="414" spans="1:11" ht="12.75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</row>
    <row r="415" spans="1:11" ht="12.75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194"/>
    </row>
    <row r="416" spans="1:11" ht="12.75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</row>
    <row r="417" spans="1:11" ht="12.75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</row>
    <row r="418" spans="1:11" ht="12.75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</row>
    <row r="419" spans="1:11" ht="12.75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</row>
    <row r="420" spans="1:11" ht="12.75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</row>
    <row r="421" spans="1:11" ht="12.75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</row>
    <row r="422" spans="1:11" ht="12.75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</row>
    <row r="423" spans="1:11" ht="12.75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194"/>
    </row>
    <row r="424" spans="1:11" ht="12.75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</row>
    <row r="425" spans="1:11" ht="12.75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194"/>
    </row>
    <row r="426" spans="1:11" ht="12.75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</row>
    <row r="427" spans="1:11" ht="12.75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  <c r="K427" s="194"/>
    </row>
    <row r="428" spans="1:11" ht="12.75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  <c r="K428" s="194"/>
    </row>
    <row r="429" spans="1:11" ht="12.75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  <c r="K429" s="194"/>
    </row>
    <row r="430" spans="1:11" ht="12.75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  <c r="K430" s="194"/>
    </row>
    <row r="431" spans="1:11" ht="12.75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  <c r="K431" s="194"/>
    </row>
    <row r="432" spans="1:11" ht="12.75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  <c r="K432" s="194"/>
    </row>
    <row r="433" spans="1:11" ht="12.75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  <c r="K433" s="194"/>
    </row>
    <row r="434" spans="1:11" ht="12.75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  <c r="K434" s="194"/>
    </row>
    <row r="435" spans="1:11" ht="12.75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</row>
    <row r="436" spans="1:11" ht="12.75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  <c r="K436" s="194"/>
    </row>
    <row r="437" spans="1:11" ht="12.75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  <c r="K437" s="194"/>
    </row>
    <row r="438" spans="1:11" ht="12.75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</row>
    <row r="439" spans="1:11" ht="12.75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</row>
    <row r="440" spans="1:11" ht="12.75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</row>
    <row r="441" spans="1:11" ht="12.75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  <c r="K441" s="194"/>
    </row>
    <row r="442" spans="1:11" ht="12.75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  <c r="K442" s="194"/>
    </row>
    <row r="443" spans="1:11" ht="12.75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  <c r="K443" s="194"/>
    </row>
    <row r="444" spans="1:11" ht="12.75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  <c r="K444" s="194"/>
    </row>
    <row r="445" spans="1:11" ht="12.75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  <c r="K445" s="194"/>
    </row>
    <row r="446" spans="1:11" ht="12.75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194"/>
    </row>
    <row r="447" spans="1:11" ht="12.75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</row>
    <row r="448" spans="1:11" ht="12.75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  <c r="K448" s="194"/>
    </row>
    <row r="449" spans="1:11" ht="12.75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</row>
    <row r="450" spans="1:11" ht="12.75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  <c r="K450" s="194"/>
    </row>
    <row r="451" spans="1:11" ht="12.75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  <c r="K451" s="194"/>
    </row>
    <row r="452" spans="1:11" ht="12.75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  <c r="K452" s="194"/>
    </row>
    <row r="453" spans="1:11" ht="12.75">
      <c r="A453" s="194"/>
      <c r="B453" s="194"/>
      <c r="C453" s="194"/>
      <c r="D453" s="194"/>
      <c r="E453" s="194"/>
      <c r="F453" s="194"/>
      <c r="G453" s="194"/>
      <c r="H453" s="194"/>
      <c r="I453" s="194"/>
      <c r="J453" s="194"/>
      <c r="K453" s="194"/>
    </row>
    <row r="454" spans="1:11" ht="12.75">
      <c r="A454" s="194"/>
      <c r="B454" s="194"/>
      <c r="C454" s="194"/>
      <c r="D454" s="194"/>
      <c r="E454" s="194"/>
      <c r="F454" s="194"/>
      <c r="G454" s="194"/>
      <c r="H454" s="194"/>
      <c r="I454" s="194"/>
      <c r="J454" s="194"/>
      <c r="K454" s="194"/>
    </row>
    <row r="455" spans="1:11" ht="12.75">
      <c r="A455" s="194"/>
      <c r="B455" s="194"/>
      <c r="C455" s="194"/>
      <c r="D455" s="194"/>
      <c r="E455" s="194"/>
      <c r="F455" s="194"/>
      <c r="G455" s="194"/>
      <c r="H455" s="194"/>
      <c r="I455" s="194"/>
      <c r="J455" s="194"/>
      <c r="K455" s="194"/>
    </row>
    <row r="456" spans="1:11" ht="12.75">
      <c r="A456" s="194"/>
      <c r="B456" s="194"/>
      <c r="C456" s="194"/>
      <c r="D456" s="194"/>
      <c r="E456" s="194"/>
      <c r="F456" s="194"/>
      <c r="G456" s="194"/>
      <c r="H456" s="194"/>
      <c r="I456" s="194"/>
      <c r="J456" s="194"/>
      <c r="K456" s="194"/>
    </row>
    <row r="457" spans="1:11" ht="12.75">
      <c r="A457" s="194"/>
      <c r="B457" s="194"/>
      <c r="C457" s="194"/>
      <c r="D457" s="194"/>
      <c r="E457" s="194"/>
      <c r="F457" s="194"/>
      <c r="G457" s="194"/>
      <c r="H457" s="194"/>
      <c r="I457" s="194"/>
      <c r="J457" s="194"/>
      <c r="K457" s="194"/>
    </row>
    <row r="458" spans="1:11" ht="12.75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  <c r="K458" s="194"/>
    </row>
    <row r="459" spans="1:11" ht="12.75">
      <c r="A459" s="194"/>
      <c r="B459" s="194"/>
      <c r="C459" s="194"/>
      <c r="D459" s="194"/>
      <c r="E459" s="194"/>
      <c r="F459" s="194"/>
      <c r="G459" s="194"/>
      <c r="H459" s="194"/>
      <c r="I459" s="194"/>
      <c r="J459" s="194"/>
      <c r="K459" s="194"/>
    </row>
    <row r="460" spans="1:11" ht="12.75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  <c r="K460" s="194"/>
    </row>
    <row r="461" spans="1:11" ht="12.75">
      <c r="A461" s="194"/>
      <c r="B461" s="194"/>
      <c r="C461" s="194"/>
      <c r="D461" s="194"/>
      <c r="E461" s="194"/>
      <c r="F461" s="194"/>
      <c r="G461" s="194"/>
      <c r="H461" s="194"/>
      <c r="I461" s="194"/>
      <c r="J461" s="194"/>
      <c r="K461" s="194"/>
    </row>
    <row r="462" spans="1:11" ht="12.75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</row>
    <row r="463" spans="1:11" ht="12.75">
      <c r="A463" s="194"/>
      <c r="B463" s="194"/>
      <c r="C463" s="194"/>
      <c r="D463" s="194"/>
      <c r="E463" s="194"/>
      <c r="F463" s="194"/>
      <c r="G463" s="194"/>
      <c r="H463" s="194"/>
      <c r="I463" s="194"/>
      <c r="J463" s="194"/>
      <c r="K463" s="194"/>
    </row>
    <row r="464" spans="1:11" ht="12.75">
      <c r="A464" s="194"/>
      <c r="B464" s="194"/>
      <c r="C464" s="194"/>
      <c r="D464" s="194"/>
      <c r="E464" s="194"/>
      <c r="F464" s="194"/>
      <c r="G464" s="194"/>
      <c r="H464" s="194"/>
      <c r="I464" s="194"/>
      <c r="J464" s="194"/>
      <c r="K464" s="194"/>
    </row>
    <row r="465" spans="1:11" ht="12.75">
      <c r="A465" s="194"/>
      <c r="B465" s="194"/>
      <c r="C465" s="194"/>
      <c r="D465" s="194"/>
      <c r="E465" s="194"/>
      <c r="F465" s="194"/>
      <c r="G465" s="194"/>
      <c r="H465" s="194"/>
      <c r="I465" s="194"/>
      <c r="J465" s="194"/>
      <c r="K465" s="194"/>
    </row>
    <row r="466" spans="1:11" ht="12.75">
      <c r="A466" s="194"/>
      <c r="B466" s="194"/>
      <c r="C466" s="194"/>
      <c r="D466" s="194"/>
      <c r="E466" s="194"/>
      <c r="F466" s="194"/>
      <c r="G466" s="194"/>
      <c r="H466" s="194"/>
      <c r="I466" s="194"/>
      <c r="J466" s="194"/>
      <c r="K466" s="194"/>
    </row>
    <row r="467" spans="1:11" ht="12.75">
      <c r="A467" s="194"/>
      <c r="B467" s="194"/>
      <c r="C467" s="194"/>
      <c r="D467" s="194"/>
      <c r="E467" s="194"/>
      <c r="F467" s="194"/>
      <c r="G467" s="194"/>
      <c r="H467" s="194"/>
      <c r="I467" s="194"/>
      <c r="J467" s="194"/>
      <c r="K467" s="194"/>
    </row>
    <row r="468" spans="1:11" ht="12.75">
      <c r="A468" s="194"/>
      <c r="B468" s="194"/>
      <c r="C468" s="194"/>
      <c r="D468" s="194"/>
      <c r="E468" s="194"/>
      <c r="F468" s="194"/>
      <c r="G468" s="194"/>
      <c r="H468" s="194"/>
      <c r="I468" s="194"/>
      <c r="J468" s="194"/>
      <c r="K468" s="194"/>
    </row>
    <row r="469" spans="1:11" ht="12.75">
      <c r="A469" s="194"/>
      <c r="B469" s="194"/>
      <c r="C469" s="194"/>
      <c r="D469" s="194"/>
      <c r="E469" s="194"/>
      <c r="F469" s="194"/>
      <c r="G469" s="194"/>
      <c r="H469" s="194"/>
      <c r="I469" s="194"/>
      <c r="J469" s="194"/>
      <c r="K469" s="194"/>
    </row>
    <row r="470" spans="1:11" ht="12.75">
      <c r="A470" s="194"/>
      <c r="B470" s="194"/>
      <c r="C470" s="194"/>
      <c r="D470" s="194"/>
      <c r="E470" s="194"/>
      <c r="F470" s="194"/>
      <c r="G470" s="194"/>
      <c r="H470" s="194"/>
      <c r="I470" s="194"/>
      <c r="J470" s="194"/>
      <c r="K470" s="194"/>
    </row>
    <row r="471" spans="1:11" ht="12.75">
      <c r="A471" s="194"/>
      <c r="B471" s="194"/>
      <c r="C471" s="194"/>
      <c r="D471" s="194"/>
      <c r="E471" s="194"/>
      <c r="F471" s="194"/>
      <c r="G471" s="194"/>
      <c r="H471" s="194"/>
      <c r="I471" s="194"/>
      <c r="J471" s="194"/>
      <c r="K471" s="194"/>
    </row>
    <row r="472" spans="1:11" ht="12.75">
      <c r="A472" s="194"/>
      <c r="B472" s="194"/>
      <c r="C472" s="194"/>
      <c r="D472" s="194"/>
      <c r="E472" s="194"/>
      <c r="F472" s="194"/>
      <c r="G472" s="194"/>
      <c r="H472" s="194"/>
      <c r="I472" s="194"/>
      <c r="J472" s="194"/>
      <c r="K472" s="194"/>
    </row>
    <row r="473" spans="1:11" ht="12.75">
      <c r="A473" s="194"/>
      <c r="B473" s="194"/>
      <c r="C473" s="194"/>
      <c r="D473" s="194"/>
      <c r="E473" s="194"/>
      <c r="F473" s="194"/>
      <c r="G473" s="194"/>
      <c r="H473" s="194"/>
      <c r="I473" s="194"/>
      <c r="J473" s="194"/>
      <c r="K473" s="194"/>
    </row>
    <row r="474" spans="1:11" ht="12.75">
      <c r="A474" s="194"/>
      <c r="B474" s="194"/>
      <c r="C474" s="194"/>
      <c r="D474" s="194"/>
      <c r="E474" s="194"/>
      <c r="F474" s="194"/>
      <c r="G474" s="194"/>
      <c r="H474" s="194"/>
      <c r="I474" s="194"/>
      <c r="J474" s="194"/>
      <c r="K474" s="194"/>
    </row>
    <row r="475" spans="1:11" ht="12.75">
      <c r="A475" s="194"/>
      <c r="B475" s="194"/>
      <c r="C475" s="194"/>
      <c r="D475" s="194"/>
      <c r="E475" s="194"/>
      <c r="F475" s="194"/>
      <c r="G475" s="194"/>
      <c r="H475" s="194"/>
      <c r="I475" s="194"/>
      <c r="J475" s="194"/>
      <c r="K475" s="194"/>
    </row>
    <row r="476" spans="1:11" ht="12.75">
      <c r="A476" s="194"/>
      <c r="B476" s="194"/>
      <c r="C476" s="194"/>
      <c r="D476" s="194"/>
      <c r="E476" s="194"/>
      <c r="F476" s="194"/>
      <c r="G476" s="194"/>
      <c r="H476" s="194"/>
      <c r="I476" s="194"/>
      <c r="J476" s="194"/>
      <c r="K476" s="194"/>
    </row>
    <row r="477" spans="1:11" ht="12.75">
      <c r="A477" s="194"/>
      <c r="B477" s="194"/>
      <c r="C477" s="194"/>
      <c r="D477" s="194"/>
      <c r="E477" s="194"/>
      <c r="F477" s="194"/>
      <c r="G477" s="194"/>
      <c r="H477" s="194"/>
      <c r="I477" s="194"/>
      <c r="J477" s="194"/>
      <c r="K477" s="194"/>
    </row>
    <row r="478" spans="1:11" ht="12.75">
      <c r="A478" s="194"/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</row>
    <row r="479" spans="1:11" ht="12.75">
      <c r="A479" s="194"/>
      <c r="B479" s="194"/>
      <c r="C479" s="194"/>
      <c r="D479" s="194"/>
      <c r="E479" s="194"/>
      <c r="F479" s="194"/>
      <c r="G479" s="194"/>
      <c r="H479" s="194"/>
      <c r="I479" s="194"/>
      <c r="J479" s="194"/>
      <c r="K479" s="194"/>
    </row>
    <row r="480" spans="1:11" ht="12.75">
      <c r="A480" s="194"/>
      <c r="B480" s="194"/>
      <c r="C480" s="194"/>
      <c r="D480" s="194"/>
      <c r="E480" s="194"/>
      <c r="F480" s="194"/>
      <c r="G480" s="194"/>
      <c r="H480" s="194"/>
      <c r="I480" s="194"/>
      <c r="J480" s="194"/>
      <c r="K480" s="194"/>
    </row>
    <row r="481" spans="1:11" ht="12.75">
      <c r="A481" s="194"/>
      <c r="B481" s="194"/>
      <c r="C481" s="194"/>
      <c r="D481" s="194"/>
      <c r="E481" s="194"/>
      <c r="F481" s="194"/>
      <c r="G481" s="194"/>
      <c r="H481" s="194"/>
      <c r="I481" s="194"/>
      <c r="J481" s="194"/>
      <c r="K481" s="194"/>
    </row>
    <row r="482" spans="1:11" ht="12.75">
      <c r="A482" s="194"/>
      <c r="B482" s="194"/>
      <c r="C482" s="194"/>
      <c r="D482" s="194"/>
      <c r="E482" s="194"/>
      <c r="F482" s="194"/>
      <c r="G482" s="194"/>
      <c r="H482" s="194"/>
      <c r="I482" s="194"/>
      <c r="J482" s="194"/>
      <c r="K482" s="194"/>
    </row>
    <row r="483" spans="1:11" ht="12.75">
      <c r="A483" s="194"/>
      <c r="B483" s="194"/>
      <c r="C483" s="194"/>
      <c r="D483" s="194"/>
      <c r="E483" s="194"/>
      <c r="F483" s="194"/>
      <c r="G483" s="194"/>
      <c r="H483" s="194"/>
      <c r="I483" s="194"/>
      <c r="J483" s="194"/>
      <c r="K483" s="194"/>
    </row>
    <row r="484" spans="1:11" ht="12.75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  <c r="K484" s="194"/>
    </row>
    <row r="485" spans="1:11" ht="12.75">
      <c r="A485" s="194"/>
      <c r="B485" s="194"/>
      <c r="C485" s="194"/>
      <c r="D485" s="194"/>
      <c r="E485" s="194"/>
      <c r="F485" s="194"/>
      <c r="G485" s="194"/>
      <c r="H485" s="194"/>
      <c r="I485" s="194"/>
      <c r="J485" s="194"/>
      <c r="K485" s="194"/>
    </row>
    <row r="486" spans="1:11" ht="12.75">
      <c r="A486" s="194"/>
      <c r="B486" s="194"/>
      <c r="C486" s="194"/>
      <c r="D486" s="194"/>
      <c r="E486" s="194"/>
      <c r="F486" s="194"/>
      <c r="G486" s="194"/>
      <c r="H486" s="194"/>
      <c r="I486" s="194"/>
      <c r="J486" s="194"/>
      <c r="K486" s="194"/>
    </row>
    <row r="487" spans="1:11" ht="12.75">
      <c r="A487" s="194"/>
      <c r="B487" s="194"/>
      <c r="C487" s="194"/>
      <c r="D487" s="194"/>
      <c r="E487" s="194"/>
      <c r="F487" s="194"/>
      <c r="G487" s="194"/>
      <c r="H487" s="194"/>
      <c r="I487" s="194"/>
      <c r="J487" s="194"/>
      <c r="K487" s="194"/>
    </row>
    <row r="488" spans="1:11" ht="12.75">
      <c r="A488" s="194"/>
      <c r="B488" s="194"/>
      <c r="C488" s="194"/>
      <c r="D488" s="194"/>
      <c r="E488" s="194"/>
      <c r="F488" s="194"/>
      <c r="G488" s="194"/>
      <c r="H488" s="194"/>
      <c r="I488" s="194"/>
      <c r="J488" s="194"/>
      <c r="K488" s="194"/>
    </row>
    <row r="489" spans="1:11" ht="12.75">
      <c r="A489" s="194"/>
      <c r="B489" s="194"/>
      <c r="C489" s="194"/>
      <c r="D489" s="194"/>
      <c r="E489" s="194"/>
      <c r="F489" s="194"/>
      <c r="G489" s="194"/>
      <c r="H489" s="194"/>
      <c r="I489" s="194"/>
      <c r="J489" s="194"/>
      <c r="K489" s="194"/>
    </row>
    <row r="490" spans="1:11" ht="12.75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  <c r="K490" s="194"/>
    </row>
    <row r="491" spans="1:11" ht="12.75">
      <c r="A491" s="194"/>
      <c r="B491" s="194"/>
      <c r="C491" s="194"/>
      <c r="D491" s="194"/>
      <c r="E491" s="194"/>
      <c r="F491" s="194"/>
      <c r="G491" s="194"/>
      <c r="H491" s="194"/>
      <c r="I491" s="194"/>
      <c r="J491" s="194"/>
      <c r="K491" s="194"/>
    </row>
    <row r="492" spans="1:11" ht="12.75">
      <c r="A492" s="194"/>
      <c r="B492" s="194"/>
      <c r="C492" s="194"/>
      <c r="D492" s="194"/>
      <c r="E492" s="194"/>
      <c r="F492" s="194"/>
      <c r="G492" s="194"/>
      <c r="H492" s="194"/>
      <c r="I492" s="194"/>
      <c r="J492" s="194"/>
      <c r="K492" s="194"/>
    </row>
    <row r="493" spans="1:11" ht="12.75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  <c r="K493" s="194"/>
    </row>
    <row r="494" spans="1:11" ht="12.75">
      <c r="A494" s="194"/>
      <c r="B494" s="194"/>
      <c r="C494" s="194"/>
      <c r="D494" s="194"/>
      <c r="E494" s="194"/>
      <c r="F494" s="194"/>
      <c r="G494" s="194"/>
      <c r="H494" s="194"/>
      <c r="I494" s="194"/>
      <c r="J494" s="194"/>
      <c r="K494" s="194"/>
    </row>
    <row r="495" spans="1:11" ht="12.75">
      <c r="A495" s="194"/>
      <c r="B495" s="194"/>
      <c r="C495" s="194"/>
      <c r="D495" s="194"/>
      <c r="E495" s="194"/>
      <c r="F495" s="194"/>
      <c r="G495" s="194"/>
      <c r="H495" s="194"/>
      <c r="I495" s="194"/>
      <c r="J495" s="194"/>
      <c r="K495" s="194"/>
    </row>
    <row r="496" spans="1:11" ht="12.75">
      <c r="A496" s="194"/>
      <c r="B496" s="194"/>
      <c r="C496" s="194"/>
      <c r="D496" s="194"/>
      <c r="E496" s="194"/>
      <c r="F496" s="194"/>
      <c r="G496" s="194"/>
      <c r="H496" s="194"/>
      <c r="I496" s="194"/>
      <c r="J496" s="194"/>
      <c r="K496" s="194"/>
    </row>
    <row r="497" spans="1:11" ht="12.75">
      <c r="A497" s="194"/>
      <c r="B497" s="194"/>
      <c r="C497" s="194"/>
      <c r="D497" s="194"/>
      <c r="E497" s="194"/>
      <c r="F497" s="194"/>
      <c r="G497" s="194"/>
      <c r="H497" s="194"/>
      <c r="I497" s="194"/>
      <c r="J497" s="194"/>
      <c r="K497" s="194"/>
    </row>
    <row r="498" spans="1:11" ht="12.75">
      <c r="A498" s="194"/>
      <c r="B498" s="194"/>
      <c r="C498" s="194"/>
      <c r="D498" s="194"/>
      <c r="E498" s="194"/>
      <c r="F498" s="194"/>
      <c r="G498" s="194"/>
      <c r="H498" s="194"/>
      <c r="I498" s="194"/>
      <c r="J498" s="194"/>
      <c r="K498" s="194"/>
    </row>
    <row r="499" spans="1:11" ht="12.75">
      <c r="A499" s="194"/>
      <c r="B499" s="194"/>
      <c r="C499" s="194"/>
      <c r="D499" s="194"/>
      <c r="E499" s="194"/>
      <c r="F499" s="194"/>
      <c r="G499" s="194"/>
      <c r="H499" s="194"/>
      <c r="I499" s="194"/>
      <c r="J499" s="194"/>
      <c r="K499" s="194"/>
    </row>
    <row r="500" spans="1:11" ht="12.75">
      <c r="A500" s="194"/>
      <c r="B500" s="194"/>
      <c r="C500" s="194"/>
      <c r="D500" s="194"/>
      <c r="E500" s="194"/>
      <c r="F500" s="194"/>
      <c r="G500" s="194"/>
      <c r="H500" s="194"/>
      <c r="I500" s="194"/>
      <c r="J500" s="194"/>
      <c r="K500" s="194"/>
    </row>
    <row r="501" spans="1:11" ht="12.75">
      <c r="A501" s="194"/>
      <c r="B501" s="194"/>
      <c r="C501" s="194"/>
      <c r="D501" s="194"/>
      <c r="E501" s="194"/>
      <c r="F501" s="194"/>
      <c r="G501" s="194"/>
      <c r="H501" s="194"/>
      <c r="I501" s="194"/>
      <c r="J501" s="194"/>
      <c r="K501" s="194"/>
    </row>
    <row r="502" spans="1:11" ht="12.75">
      <c r="A502" s="194"/>
      <c r="B502" s="194"/>
      <c r="C502" s="194"/>
      <c r="D502" s="194"/>
      <c r="E502" s="194"/>
      <c r="F502" s="194"/>
      <c r="G502" s="194"/>
      <c r="H502" s="194"/>
      <c r="I502" s="194"/>
      <c r="J502" s="194"/>
      <c r="K502" s="194"/>
    </row>
    <row r="503" spans="1:11" ht="12.75">
      <c r="A503" s="194"/>
      <c r="B503" s="194"/>
      <c r="C503" s="194"/>
      <c r="D503" s="194"/>
      <c r="E503" s="194"/>
      <c r="F503" s="194"/>
      <c r="G503" s="194"/>
      <c r="H503" s="194"/>
      <c r="I503" s="194"/>
      <c r="J503" s="194"/>
      <c r="K503" s="194"/>
    </row>
    <row r="504" spans="1:11" ht="12.75">
      <c r="A504" s="194"/>
      <c r="B504" s="194"/>
      <c r="C504" s="194"/>
      <c r="D504" s="194"/>
      <c r="E504" s="194"/>
      <c r="F504" s="194"/>
      <c r="G504" s="194"/>
      <c r="H504" s="194"/>
      <c r="I504" s="194"/>
      <c r="J504" s="194"/>
      <c r="K504" s="194"/>
    </row>
    <row r="505" spans="1:11" ht="12.75">
      <c r="A505" s="194"/>
      <c r="B505" s="194"/>
      <c r="C505" s="194"/>
      <c r="D505" s="194"/>
      <c r="E505" s="194"/>
      <c r="F505" s="194"/>
      <c r="G505" s="194"/>
      <c r="H505" s="194"/>
      <c r="I505" s="194"/>
      <c r="J505" s="194"/>
      <c r="K505" s="194"/>
    </row>
    <row r="506" spans="1:11" ht="12.75">
      <c r="A506" s="194"/>
      <c r="B506" s="194"/>
      <c r="C506" s="194"/>
      <c r="D506" s="194"/>
      <c r="E506" s="194"/>
      <c r="F506" s="194"/>
      <c r="G506" s="194"/>
      <c r="H506" s="194"/>
      <c r="I506" s="194"/>
      <c r="J506" s="194"/>
      <c r="K506" s="194"/>
    </row>
    <row r="507" spans="1:11" ht="12.75">
      <c r="A507" s="194"/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</row>
    <row r="508" spans="1:11" ht="12.75">
      <c r="A508" s="194"/>
      <c r="B508" s="194"/>
      <c r="C508" s="194"/>
      <c r="D508" s="194"/>
      <c r="E508" s="194"/>
      <c r="F508" s="194"/>
      <c r="G508" s="194"/>
      <c r="H508" s="194"/>
      <c r="I508" s="194"/>
      <c r="J508" s="194"/>
      <c r="K508" s="194"/>
    </row>
    <row r="509" spans="1:11" ht="12.75">
      <c r="A509" s="194"/>
      <c r="B509" s="194"/>
      <c r="C509" s="194"/>
      <c r="D509" s="194"/>
      <c r="E509" s="194"/>
      <c r="F509" s="194"/>
      <c r="G509" s="194"/>
      <c r="H509" s="194"/>
      <c r="I509" s="194"/>
      <c r="J509" s="194"/>
      <c r="K509" s="194"/>
    </row>
    <row r="510" spans="1:11" ht="12.75">
      <c r="A510" s="194"/>
      <c r="B510" s="194"/>
      <c r="C510" s="194"/>
      <c r="D510" s="194"/>
      <c r="E510" s="194"/>
      <c r="F510" s="194"/>
      <c r="G510" s="194"/>
      <c r="H510" s="194"/>
      <c r="I510" s="194"/>
      <c r="J510" s="194"/>
      <c r="K510" s="194"/>
    </row>
    <row r="511" spans="1:11" ht="12.75">
      <c r="A511" s="194"/>
      <c r="B511" s="194"/>
      <c r="C511" s="194"/>
      <c r="D511" s="194"/>
      <c r="E511" s="194"/>
      <c r="F511" s="194"/>
      <c r="G511" s="194"/>
      <c r="H511" s="194"/>
      <c r="I511" s="194"/>
      <c r="J511" s="194"/>
      <c r="K511" s="194"/>
    </row>
    <row r="512" spans="1:11" ht="12.75">
      <c r="A512" s="194"/>
      <c r="B512" s="194"/>
      <c r="C512" s="194"/>
      <c r="D512" s="194"/>
      <c r="E512" s="194"/>
      <c r="F512" s="194"/>
      <c r="G512" s="194"/>
      <c r="H512" s="194"/>
      <c r="I512" s="194"/>
      <c r="J512" s="194"/>
      <c r="K512" s="194"/>
    </row>
    <row r="513" spans="1:11" ht="12.75">
      <c r="A513" s="194"/>
      <c r="B513" s="194"/>
      <c r="C513" s="194"/>
      <c r="D513" s="194"/>
      <c r="E513" s="194"/>
      <c r="F513" s="194"/>
      <c r="G513" s="194"/>
      <c r="H513" s="194"/>
      <c r="I513" s="194"/>
      <c r="J513" s="194"/>
      <c r="K513" s="194"/>
    </row>
    <row r="514" spans="1:11" ht="12.75">
      <c r="A514" s="194"/>
      <c r="B514" s="194"/>
      <c r="C514" s="194"/>
      <c r="D514" s="194"/>
      <c r="E514" s="194"/>
      <c r="F514" s="194"/>
      <c r="G514" s="194"/>
      <c r="H514" s="194"/>
      <c r="I514" s="194"/>
      <c r="J514" s="194"/>
      <c r="K514" s="194"/>
    </row>
    <row r="515" spans="1:11" ht="12.75">
      <c r="A515" s="194"/>
      <c r="B515" s="194"/>
      <c r="C515" s="194"/>
      <c r="D515" s="194"/>
      <c r="E515" s="194"/>
      <c r="F515" s="194"/>
      <c r="G515" s="194"/>
      <c r="H515" s="194"/>
      <c r="I515" s="194"/>
      <c r="J515" s="194"/>
      <c r="K515" s="194"/>
    </row>
    <row r="516" spans="1:11" ht="12.75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  <c r="K516" s="194"/>
    </row>
    <row r="517" spans="1:11" ht="12.75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  <c r="K517" s="194"/>
    </row>
    <row r="518" spans="1:11" ht="12.75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  <c r="K518" s="194"/>
    </row>
    <row r="519" spans="1:11" ht="12.75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</row>
    <row r="520" spans="1:11" ht="12.75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</row>
    <row r="521" spans="1:11" ht="12.75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</row>
    <row r="522" spans="1:11" ht="12.75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</row>
    <row r="523" spans="1:11" ht="12.75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</row>
    <row r="524" spans="1:11" ht="12.75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194"/>
    </row>
    <row r="525" spans="1:11" ht="12.75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194"/>
    </row>
    <row r="526" spans="1:11" ht="12.75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  <c r="K526" s="194"/>
    </row>
    <row r="527" spans="1:11" ht="12.75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  <c r="K527" s="194"/>
    </row>
    <row r="528" spans="1:11" ht="12.75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  <c r="K528" s="194"/>
    </row>
    <row r="529" spans="1:11" ht="12.75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  <c r="K529" s="194"/>
    </row>
    <row r="530" spans="1:11" ht="12.75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  <c r="K530" s="194"/>
    </row>
    <row r="531" spans="1:11" ht="12.75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</row>
    <row r="532" spans="1:11" ht="12.7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</row>
    <row r="533" spans="1:11" ht="12.7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</row>
    <row r="534" spans="1:11" ht="12.75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</row>
    <row r="535" spans="1:11" ht="12.75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</row>
    <row r="536" spans="1:11" ht="12.75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</row>
    <row r="537" spans="1:11" ht="12.75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  <c r="K537" s="194"/>
    </row>
    <row r="538" spans="1:11" ht="12.75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</row>
    <row r="539" spans="1:11" ht="12.75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  <c r="K539" s="194"/>
    </row>
    <row r="540" spans="1:11" ht="12.75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  <c r="K540" s="194"/>
    </row>
    <row r="541" spans="1:11" ht="12.75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  <c r="K541" s="194"/>
    </row>
    <row r="542" spans="1:11" ht="12.75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  <c r="K542" s="194"/>
    </row>
    <row r="543" spans="1:11" ht="12.75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  <c r="K543" s="194"/>
    </row>
    <row r="544" spans="1:11" ht="12.75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  <c r="K544" s="194"/>
    </row>
    <row r="545" spans="1:11" ht="12.75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  <c r="K545" s="194"/>
    </row>
    <row r="546" spans="1:11" ht="12.75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  <c r="K546" s="194"/>
    </row>
    <row r="547" spans="1:11" ht="12.75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  <c r="K547" s="194"/>
    </row>
    <row r="548" spans="1:11" ht="12.75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  <c r="K548" s="194"/>
    </row>
    <row r="549" spans="1:11" ht="12.75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194"/>
    </row>
    <row r="550" spans="1:11" ht="12.75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</row>
    <row r="551" spans="1:11" ht="12.75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194"/>
    </row>
    <row r="552" spans="1:11" ht="12.75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194"/>
    </row>
    <row r="553" spans="1:11" ht="12.75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  <c r="K553" s="194"/>
    </row>
    <row r="554" spans="1:11" ht="12.75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  <c r="K554" s="194"/>
    </row>
    <row r="555" spans="1:11" ht="12.75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  <c r="K555" s="194"/>
    </row>
    <row r="556" spans="1:11" ht="12.75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  <c r="K556" s="194"/>
    </row>
    <row r="557" spans="1:11" ht="12.75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</row>
    <row r="558" spans="1:11" ht="12.75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  <c r="K558" s="194"/>
    </row>
    <row r="559" spans="1:11" ht="12.75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  <c r="K559" s="194"/>
    </row>
    <row r="560" spans="1:11" ht="12.75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  <c r="K560" s="194"/>
    </row>
    <row r="561" spans="1:11" ht="12.75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  <c r="K561" s="194"/>
    </row>
    <row r="562" spans="1:11" ht="12.75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  <c r="K562" s="194"/>
    </row>
    <row r="563" spans="1:11" ht="12.75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194"/>
    </row>
    <row r="564" spans="1:11" ht="12.75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  <c r="K564" s="194"/>
    </row>
    <row r="565" spans="1:11" ht="12.75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194"/>
    </row>
    <row r="566" spans="1:11" ht="12.75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  <c r="K566" s="194"/>
    </row>
    <row r="567" spans="1:11" ht="12.75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</row>
    <row r="568" spans="1:11" ht="12.75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</row>
    <row r="569" spans="1:11" ht="12.75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  <c r="K569" s="194"/>
    </row>
    <row r="570" spans="1:11" ht="12.75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  <c r="K570" s="194"/>
    </row>
    <row r="571" spans="1:11" ht="12.75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  <c r="K571" s="194"/>
    </row>
    <row r="572" spans="1:11" ht="12.75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  <c r="K572" s="194"/>
    </row>
    <row r="573" spans="1:11" ht="12.75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  <c r="K573" s="194"/>
    </row>
    <row r="574" spans="1:11" ht="12.75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  <c r="K574" s="194"/>
    </row>
    <row r="575" spans="1:11" ht="12.75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  <c r="K575" s="194"/>
    </row>
    <row r="576" spans="1:11" ht="12.75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  <c r="K576" s="194"/>
    </row>
    <row r="577" spans="1:11" ht="12.75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  <c r="K577" s="194"/>
    </row>
    <row r="578" spans="1:11" ht="12.75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  <c r="K578" s="194"/>
    </row>
    <row r="579" spans="1:11" ht="12.75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  <c r="K579" s="194"/>
    </row>
    <row r="580" spans="1:11" ht="12.75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</row>
    <row r="581" spans="1:11" ht="12.75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</row>
    <row r="582" spans="1:11" ht="12.75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</row>
    <row r="583" spans="1:11" ht="12.75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</row>
    <row r="584" spans="1:11" ht="12.75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  <c r="K584" s="194"/>
    </row>
    <row r="585" spans="1:11" ht="12.75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  <c r="K585" s="194"/>
    </row>
    <row r="586" spans="1:11" ht="12.75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194"/>
    </row>
    <row r="587" spans="1:11" ht="12.75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  <c r="K587" s="194"/>
    </row>
    <row r="588" spans="1:11" ht="12.75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</row>
    <row r="589" spans="1:11" ht="12.75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  <c r="K589" s="194"/>
    </row>
    <row r="590" spans="1:11" ht="12.75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  <c r="K590" s="194"/>
    </row>
    <row r="591" spans="1:11" ht="12.75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  <c r="K591" s="194"/>
    </row>
    <row r="592" spans="1:11" ht="12.75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  <c r="K592" s="194"/>
    </row>
    <row r="593" spans="1:11" ht="12.75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  <c r="K593" s="194"/>
    </row>
    <row r="594" spans="1:11" ht="12.75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194"/>
    </row>
    <row r="595" spans="1:11" ht="12.75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  <c r="K595" s="194"/>
    </row>
    <row r="596" spans="1:11" ht="12.75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  <c r="K596" s="194"/>
    </row>
    <row r="597" spans="1:11" ht="12.75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194"/>
    </row>
    <row r="598" spans="1:11" ht="12.75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</row>
    <row r="599" spans="1:11" ht="12.75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  <c r="K599" s="194"/>
    </row>
    <row r="600" spans="1:11" ht="12.75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  <c r="K600" s="194"/>
    </row>
    <row r="601" spans="1:11" ht="12.75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  <c r="K601" s="194"/>
    </row>
    <row r="602" spans="1:11" ht="12.75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194"/>
    </row>
    <row r="603" spans="1:11" ht="12.75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  <c r="K603" s="194"/>
    </row>
    <row r="604" spans="1:11" ht="12.75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  <c r="K604" s="194"/>
    </row>
    <row r="605" spans="1:11" ht="12.75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  <c r="K605" s="194"/>
    </row>
    <row r="606" spans="1:11" ht="12.75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194"/>
    </row>
    <row r="607" spans="1:11" ht="12.75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  <c r="K607" s="194"/>
    </row>
    <row r="608" spans="1:11" ht="12.75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  <c r="K608" s="194"/>
    </row>
    <row r="609" spans="1:11" ht="12.75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  <c r="K609" s="194"/>
    </row>
    <row r="610" spans="1:11" ht="12.75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194"/>
    </row>
    <row r="611" spans="1:11" ht="12.75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  <c r="K611" s="194"/>
    </row>
    <row r="612" spans="1:11" ht="12.75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  <c r="K612" s="194"/>
    </row>
    <row r="613" spans="1:11" ht="12.75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194"/>
    </row>
    <row r="614" spans="1:11" ht="12.75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  <c r="K614" s="194"/>
    </row>
    <row r="615" spans="1:11" ht="12.75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  <c r="K615" s="194"/>
    </row>
    <row r="616" spans="1:11" ht="12.75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194"/>
    </row>
    <row r="617" spans="1:11" ht="12.75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  <c r="K617" s="194"/>
    </row>
    <row r="618" spans="1:11" ht="12.75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  <c r="K618" s="194"/>
    </row>
    <row r="619" spans="1:11" ht="12.75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  <c r="K619" s="194"/>
    </row>
    <row r="620" spans="1:11" ht="12.75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  <c r="K620" s="194"/>
    </row>
    <row r="621" spans="1:11" ht="12.75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  <c r="K621" s="194"/>
    </row>
    <row r="622" spans="1:11" ht="12.75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  <c r="K622" s="194"/>
    </row>
    <row r="623" spans="1:11" ht="12.75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  <c r="K623" s="194"/>
    </row>
    <row r="624" spans="1:11" ht="12.75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  <c r="K624" s="194"/>
    </row>
    <row r="625" spans="1:11" ht="12.75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  <c r="K625" s="194"/>
    </row>
    <row r="626" spans="1:11" ht="12.75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194"/>
    </row>
    <row r="627" spans="1:11" ht="12.75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  <c r="K627" s="194"/>
    </row>
    <row r="628" spans="1:11" ht="12.75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194"/>
    </row>
    <row r="629" spans="1:11" ht="12.75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  <c r="K629" s="194"/>
    </row>
    <row r="630" spans="1:11" ht="12.75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  <c r="K630" s="194"/>
    </row>
    <row r="631" spans="1:11" ht="12.75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</row>
    <row r="632" spans="1:11" ht="12.75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  <c r="K632" s="194"/>
    </row>
    <row r="633" spans="1:11" ht="12.75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  <c r="K633" s="194"/>
    </row>
    <row r="634" spans="1:11" ht="12.75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  <c r="K634" s="194"/>
    </row>
    <row r="635" spans="1:11" ht="12.75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</row>
    <row r="636" spans="1:11" ht="12.75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</row>
    <row r="637" spans="1:11" ht="12.75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  <c r="K637" s="194"/>
    </row>
    <row r="638" spans="1:11" ht="12.75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  <c r="K638" s="194"/>
    </row>
    <row r="639" spans="1:11" ht="12.75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</row>
    <row r="640" spans="1:11" ht="12.75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</row>
    <row r="641" spans="1:11" ht="12.75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</row>
    <row r="642" spans="1:11" ht="12.75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</row>
    <row r="643" spans="1:11" ht="12.75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</row>
    <row r="644" spans="1:11" ht="12.75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  <c r="K644" s="194"/>
    </row>
    <row r="645" spans="1:11" ht="12.75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  <c r="K645" s="194"/>
    </row>
    <row r="646" spans="1:11" ht="12.75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  <c r="K646" s="194"/>
    </row>
    <row r="647" spans="1:11" ht="12.75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  <c r="K647" s="194"/>
    </row>
    <row r="648" spans="1:11" ht="12.75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  <c r="K648" s="194"/>
    </row>
    <row r="649" spans="1:11" ht="12.75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  <c r="K649" s="194"/>
    </row>
    <row r="650" spans="1:11" ht="12.75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  <c r="K650" s="194"/>
    </row>
    <row r="651" spans="1:11" ht="12.75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  <c r="K651" s="194"/>
    </row>
    <row r="652" spans="1:11" ht="12.75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194"/>
    </row>
    <row r="653" spans="1:11" ht="12.75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  <c r="K653" s="194"/>
    </row>
    <row r="654" spans="1:11" ht="12.75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  <c r="K654" s="194"/>
    </row>
    <row r="655" spans="1:11" ht="12.75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  <c r="K655" s="194"/>
    </row>
    <row r="656" spans="1:11" ht="12.75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  <c r="K656" s="194"/>
    </row>
    <row r="657" spans="1:11" ht="12.75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  <c r="K657" s="194"/>
    </row>
    <row r="658" spans="1:11" ht="12.75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194"/>
    </row>
    <row r="659" spans="1:11" ht="12.75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194"/>
    </row>
    <row r="660" spans="1:11" ht="12.75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194"/>
    </row>
    <row r="661" spans="1:11" ht="12.75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194"/>
    </row>
    <row r="662" spans="1:11" ht="12.75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194"/>
    </row>
    <row r="663" spans="1:11" ht="12.75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</row>
    <row r="664" spans="1:11" ht="12.75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194"/>
    </row>
    <row r="665" spans="1:11" ht="12.75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194"/>
    </row>
    <row r="666" spans="1:11" ht="12.75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194"/>
    </row>
    <row r="667" spans="1:11" ht="12.75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194"/>
    </row>
    <row r="668" spans="1:11" ht="12.75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194"/>
    </row>
    <row r="669" spans="1:11" ht="12.75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194"/>
    </row>
    <row r="670" spans="1:11" ht="12.75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194"/>
    </row>
    <row r="671" spans="1:11" ht="12.75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194"/>
    </row>
    <row r="672" spans="1:11" ht="12.75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194"/>
    </row>
    <row r="673" spans="1:11" ht="12.75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194"/>
    </row>
    <row r="674" spans="1:11" ht="12.75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194"/>
    </row>
    <row r="675" spans="1:11" ht="12.75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194"/>
    </row>
    <row r="676" spans="1:11" ht="12.75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194"/>
    </row>
    <row r="677" spans="1:11" ht="12.75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194"/>
    </row>
    <row r="678" spans="1:11" ht="12.75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194"/>
    </row>
    <row r="679" spans="1:11" ht="12.75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194"/>
    </row>
    <row r="680" spans="1:11" ht="12.75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</row>
    <row r="681" spans="1:11" ht="12.75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194"/>
    </row>
    <row r="682" spans="1:11" ht="12.75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</row>
    <row r="683" spans="1:11" ht="12.75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</row>
    <row r="684" spans="1:11" ht="12.75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</row>
    <row r="685" spans="1:11" ht="12.75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</row>
    <row r="686" spans="1:11" ht="12.75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</row>
    <row r="687" spans="1:11" ht="12.75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194"/>
    </row>
    <row r="688" spans="1:11" ht="12.75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194"/>
    </row>
    <row r="689" spans="1:11" ht="12.75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194"/>
    </row>
    <row r="690" spans="1:11" ht="12.75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194"/>
    </row>
    <row r="691" spans="1:11" ht="12.75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194"/>
    </row>
    <row r="692" spans="1:11" ht="12.75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</row>
    <row r="693" spans="1:11" ht="12.75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194"/>
    </row>
    <row r="694" spans="1:11" ht="12.75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</row>
    <row r="695" spans="1:11" ht="12.75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</row>
    <row r="696" spans="1:11" ht="12.75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194"/>
    </row>
    <row r="697" spans="1:11" ht="12.75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194"/>
    </row>
    <row r="698" spans="1:11" ht="12.75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194"/>
    </row>
    <row r="699" spans="1:11" ht="12.75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</row>
    <row r="700" spans="1:11" ht="12.75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194"/>
    </row>
    <row r="701" spans="1:11" ht="12.75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194"/>
    </row>
    <row r="702" spans="1:11" ht="12.75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194"/>
    </row>
    <row r="703" spans="1:11" ht="12.75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194"/>
    </row>
    <row r="704" spans="1:11" ht="12.75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194"/>
    </row>
    <row r="705" spans="1:11" ht="12.75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</row>
    <row r="706" spans="1:11" ht="12.75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194"/>
    </row>
    <row r="707" spans="1:11" ht="12.75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</row>
    <row r="708" spans="1:11" ht="12.75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194"/>
    </row>
    <row r="709" spans="1:11" ht="12.75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</row>
    <row r="710" spans="1:11" ht="12.75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</row>
    <row r="711" spans="1:11" ht="12.75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194"/>
    </row>
    <row r="712" spans="1:11" ht="12.75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</row>
    <row r="713" spans="1:11" ht="12.75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194"/>
    </row>
    <row r="714" spans="1:11" ht="12.75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194"/>
    </row>
    <row r="715" spans="1:11" ht="12.75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194"/>
    </row>
    <row r="716" spans="1:11" ht="12.75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194"/>
    </row>
    <row r="717" spans="1:11" ht="12.75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194"/>
    </row>
    <row r="718" spans="1:11" ht="12.75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194"/>
    </row>
    <row r="719" spans="1:11" ht="12.75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194"/>
    </row>
    <row r="720" spans="1:11" ht="12.75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194"/>
    </row>
    <row r="721" spans="1:11" ht="12.75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194"/>
    </row>
    <row r="722" spans="1:11" ht="12.75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194"/>
    </row>
    <row r="723" spans="1:11" ht="12.75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194"/>
    </row>
    <row r="724" spans="1:11" ht="12.75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</row>
    <row r="725" spans="1:11" ht="12.75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</row>
    <row r="726" spans="1:11" ht="12.75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194"/>
    </row>
    <row r="727" spans="1:11" ht="12.75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</row>
    <row r="728" spans="1:11" ht="12.75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194"/>
    </row>
    <row r="729" spans="1:11" ht="12.75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</row>
    <row r="730" spans="1:11" ht="12.75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</row>
    <row r="731" spans="1:11" ht="12.75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</row>
    <row r="732" spans="1:11" ht="12.75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</row>
    <row r="733" spans="1:11" ht="12.75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</row>
    <row r="734" spans="1:11" ht="12.75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194"/>
    </row>
    <row r="735" spans="1:11" ht="12.75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194"/>
    </row>
    <row r="736" spans="1:11" ht="12.75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194"/>
    </row>
    <row r="737" spans="1:11" ht="12.75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194"/>
    </row>
    <row r="738" spans="1:11" ht="12.75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194"/>
    </row>
    <row r="739" spans="1:11" ht="12.75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194"/>
    </row>
    <row r="740" spans="1:11" ht="12.75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</row>
    <row r="741" spans="1:11" ht="12.75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194"/>
    </row>
    <row r="742" spans="1:11" ht="12.75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</row>
    <row r="743" spans="1:11" ht="12.75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</row>
    <row r="744" spans="1:11" ht="12.75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</row>
    <row r="745" spans="1:11" ht="12.75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</row>
    <row r="746" spans="1:11" ht="12.75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194"/>
    </row>
    <row r="747" spans="1:11" ht="12.75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194"/>
    </row>
    <row r="748" spans="1:11" ht="12.75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194"/>
    </row>
    <row r="749" spans="1:11" ht="12.75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194"/>
    </row>
    <row r="750" spans="1:11" ht="12.75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</row>
    <row r="751" spans="1:11" ht="12.75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</row>
    <row r="752" spans="1:11" ht="12.75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</row>
    <row r="753" spans="1:11" ht="12.75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</row>
    <row r="754" spans="1:11" ht="12.75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</row>
    <row r="755" spans="1:11" ht="12.75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194"/>
    </row>
    <row r="756" spans="1:11" ht="12.75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194"/>
    </row>
    <row r="757" spans="1:11" ht="12.75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194"/>
    </row>
    <row r="758" spans="1:11" ht="12.75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194"/>
    </row>
    <row r="759" spans="1:11" ht="12.75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194"/>
    </row>
    <row r="760" spans="1:11" ht="12.75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194"/>
    </row>
    <row r="761" spans="1:11" ht="12.75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</row>
    <row r="762" spans="1:11" ht="12.75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194"/>
    </row>
    <row r="763" spans="1:11" ht="12.75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</row>
    <row r="764" spans="1:11" ht="12.75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194"/>
    </row>
    <row r="765" spans="1:11" ht="12.75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194"/>
    </row>
    <row r="766" spans="1:11" ht="12.75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194"/>
    </row>
    <row r="767" spans="1:11" ht="12.75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194"/>
    </row>
    <row r="768" spans="1:11" ht="12.75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194"/>
    </row>
    <row r="769" spans="1:11" ht="12.75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194"/>
    </row>
    <row r="770" spans="1:11" ht="12.75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194"/>
    </row>
    <row r="771" spans="1:11" ht="12.75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194"/>
    </row>
    <row r="772" spans="1:11" ht="12.75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194"/>
    </row>
    <row r="773" spans="1:11" ht="12.75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194"/>
    </row>
    <row r="774" spans="1:11" ht="12.75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194"/>
    </row>
    <row r="775" spans="1:11" ht="12.75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194"/>
    </row>
    <row r="776" spans="1:11" ht="12.75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194"/>
    </row>
    <row r="777" spans="1:11" ht="12.75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194"/>
    </row>
    <row r="778" spans="1:11" ht="12.75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194"/>
    </row>
    <row r="779" spans="1:11" ht="12.75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194"/>
    </row>
    <row r="780" spans="1:11" ht="12.75">
      <c r="A780" s="194"/>
      <c r="B780" s="194"/>
      <c r="C780" s="194"/>
      <c r="D780" s="194"/>
      <c r="E780" s="194"/>
      <c r="F780" s="194"/>
      <c r="G780" s="194"/>
      <c r="H780" s="194"/>
      <c r="I780" s="194"/>
      <c r="J780" s="194"/>
      <c r="K780" s="194"/>
    </row>
    <row r="781" spans="1:11" ht="12.75">
      <c r="A781" s="194"/>
      <c r="B781" s="194"/>
      <c r="C781" s="194"/>
      <c r="D781" s="194"/>
      <c r="E781" s="194"/>
      <c r="F781" s="194"/>
      <c r="G781" s="194"/>
      <c r="H781" s="194"/>
      <c r="I781" s="194"/>
      <c r="J781" s="194"/>
      <c r="K781" s="194"/>
    </row>
    <row r="782" spans="1:11" ht="12.75">
      <c r="A782" s="194"/>
      <c r="B782" s="194"/>
      <c r="C782" s="194"/>
      <c r="D782" s="194"/>
      <c r="E782" s="194"/>
      <c r="F782" s="194"/>
      <c r="G782" s="194"/>
      <c r="H782" s="194"/>
      <c r="I782" s="194"/>
      <c r="J782" s="194"/>
      <c r="K782" s="194"/>
    </row>
    <row r="783" spans="1:11" ht="12.75">
      <c r="A783" s="194"/>
      <c r="B783" s="194"/>
      <c r="C783" s="194"/>
      <c r="D783" s="194"/>
      <c r="E783" s="194"/>
      <c r="F783" s="194"/>
      <c r="G783" s="194"/>
      <c r="H783" s="194"/>
      <c r="I783" s="194"/>
      <c r="J783" s="194"/>
      <c r="K783" s="194"/>
    </row>
    <row r="784" spans="1:11" ht="12.75">
      <c r="A784" s="194"/>
      <c r="B784" s="194"/>
      <c r="C784" s="194"/>
      <c r="D784" s="194"/>
      <c r="E784" s="194"/>
      <c r="F784" s="194"/>
      <c r="G784" s="194"/>
      <c r="H784" s="194"/>
      <c r="I784" s="194"/>
      <c r="J784" s="194"/>
      <c r="K784" s="194"/>
    </row>
    <row r="785" spans="1:11" ht="12.75">
      <c r="A785" s="194"/>
      <c r="B785" s="194"/>
      <c r="C785" s="194"/>
      <c r="D785" s="194"/>
      <c r="E785" s="194"/>
      <c r="F785" s="194"/>
      <c r="G785" s="194"/>
      <c r="H785" s="194"/>
      <c r="I785" s="194"/>
      <c r="J785" s="194"/>
      <c r="K785" s="194"/>
    </row>
    <row r="786" spans="1:11" ht="12.75">
      <c r="A786" s="194"/>
      <c r="B786" s="194"/>
      <c r="C786" s="194"/>
      <c r="D786" s="194"/>
      <c r="E786" s="194"/>
      <c r="F786" s="194"/>
      <c r="G786" s="194"/>
      <c r="H786" s="194"/>
      <c r="I786" s="194"/>
      <c r="J786" s="194"/>
      <c r="K786" s="194"/>
    </row>
    <row r="787" spans="1:11" ht="12.75">
      <c r="A787" s="194"/>
      <c r="B787" s="194"/>
      <c r="C787" s="194"/>
      <c r="D787" s="194"/>
      <c r="E787" s="194"/>
      <c r="F787" s="194"/>
      <c r="G787" s="194"/>
      <c r="H787" s="194"/>
      <c r="I787" s="194"/>
      <c r="J787" s="194"/>
      <c r="K787" s="194"/>
    </row>
    <row r="788" spans="1:11" ht="12.75">
      <c r="A788" s="194"/>
      <c r="B788" s="194"/>
      <c r="C788" s="194"/>
      <c r="D788" s="194"/>
      <c r="E788" s="194"/>
      <c r="F788" s="194"/>
      <c r="G788" s="194"/>
      <c r="H788" s="194"/>
      <c r="I788" s="194"/>
      <c r="J788" s="194"/>
      <c r="K788" s="194"/>
    </row>
    <row r="789" spans="1:11" ht="12.75">
      <c r="A789" s="194"/>
      <c r="B789" s="194"/>
      <c r="C789" s="194"/>
      <c r="D789" s="194"/>
      <c r="E789" s="194"/>
      <c r="F789" s="194"/>
      <c r="G789" s="194"/>
      <c r="H789" s="194"/>
      <c r="I789" s="194"/>
      <c r="J789" s="194"/>
      <c r="K789" s="194"/>
    </row>
    <row r="790" spans="1:11" ht="12.75">
      <c r="A790" s="194"/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</row>
    <row r="791" spans="1:11" ht="12.75">
      <c r="A791" s="194"/>
      <c r="B791" s="194"/>
      <c r="C791" s="194"/>
      <c r="D791" s="194"/>
      <c r="E791" s="194"/>
      <c r="F791" s="194"/>
      <c r="G791" s="194"/>
      <c r="H791" s="194"/>
      <c r="I791" s="194"/>
      <c r="J791" s="194"/>
      <c r="K791" s="194"/>
    </row>
    <row r="792" spans="1:11" ht="12.75">
      <c r="A792" s="194"/>
      <c r="B792" s="194"/>
      <c r="C792" s="194"/>
      <c r="D792" s="194"/>
      <c r="E792" s="194"/>
      <c r="F792" s="194"/>
      <c r="G792" s="194"/>
      <c r="H792" s="194"/>
      <c r="I792" s="194"/>
      <c r="J792" s="194"/>
      <c r="K792" s="194"/>
    </row>
    <row r="793" spans="1:11" ht="12.75">
      <c r="A793" s="194"/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</row>
    <row r="794" spans="1:11" ht="12.75">
      <c r="A794" s="194"/>
      <c r="B794" s="194"/>
      <c r="C794" s="194"/>
      <c r="D794" s="194"/>
      <c r="E794" s="194"/>
      <c r="F794" s="194"/>
      <c r="G794" s="194"/>
      <c r="H794" s="194"/>
      <c r="I794" s="194"/>
      <c r="J794" s="194"/>
      <c r="K794" s="194"/>
    </row>
    <row r="795" spans="1:11" ht="12.75">
      <c r="A795" s="194"/>
      <c r="B795" s="194"/>
      <c r="C795" s="194"/>
      <c r="D795" s="194"/>
      <c r="E795" s="194"/>
      <c r="F795" s="194"/>
      <c r="G795" s="194"/>
      <c r="H795" s="194"/>
      <c r="I795" s="194"/>
      <c r="J795" s="194"/>
      <c r="K795" s="194"/>
    </row>
    <row r="796" spans="1:11" ht="12.75">
      <c r="A796" s="194"/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</row>
    <row r="797" spans="1:11" ht="12.75">
      <c r="A797" s="194"/>
      <c r="B797" s="194"/>
      <c r="C797" s="194"/>
      <c r="D797" s="194"/>
      <c r="E797" s="194"/>
      <c r="F797" s="194"/>
      <c r="G797" s="194"/>
      <c r="H797" s="194"/>
      <c r="I797" s="194"/>
      <c r="J797" s="194"/>
      <c r="K797" s="194"/>
    </row>
    <row r="798" spans="1:11" ht="12.75">
      <c r="A798" s="194"/>
      <c r="B798" s="194"/>
      <c r="C798" s="194"/>
      <c r="D798" s="194"/>
      <c r="E798" s="194"/>
      <c r="F798" s="194"/>
      <c r="G798" s="194"/>
      <c r="H798" s="194"/>
      <c r="I798" s="194"/>
      <c r="J798" s="194"/>
      <c r="K798" s="194"/>
    </row>
    <row r="799" spans="1:11" ht="12.75">
      <c r="A799" s="194"/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</row>
    <row r="800" spans="1:11" ht="12.75">
      <c r="A800" s="194"/>
      <c r="B800" s="194"/>
      <c r="C800" s="194"/>
      <c r="D800" s="194"/>
      <c r="E800" s="194"/>
      <c r="F800" s="194"/>
      <c r="G800" s="194"/>
      <c r="H800" s="194"/>
      <c r="I800" s="194"/>
      <c r="J800" s="194"/>
      <c r="K800" s="194"/>
    </row>
    <row r="801" spans="1:11" ht="12.75">
      <c r="A801" s="194"/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</row>
    <row r="802" spans="1:11" ht="12.75">
      <c r="A802" s="194"/>
      <c r="B802" s="194"/>
      <c r="C802" s="194"/>
      <c r="D802" s="194"/>
      <c r="E802" s="194"/>
      <c r="F802" s="194"/>
      <c r="G802" s="194"/>
      <c r="H802" s="194"/>
      <c r="I802" s="194"/>
      <c r="J802" s="194"/>
      <c r="K802" s="194"/>
    </row>
    <row r="803" spans="1:11" ht="12.75">
      <c r="A803" s="194"/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</row>
    <row r="804" spans="1:11" ht="12.75">
      <c r="A804" s="194"/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</row>
    <row r="805" spans="1:11" ht="12.75">
      <c r="A805" s="194"/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</row>
    <row r="806" spans="1:11" ht="12.75">
      <c r="A806" s="194"/>
      <c r="B806" s="194"/>
      <c r="C806" s="194"/>
      <c r="D806" s="194"/>
      <c r="E806" s="194"/>
      <c r="F806" s="194"/>
      <c r="G806" s="194"/>
      <c r="H806" s="194"/>
      <c r="I806" s="194"/>
      <c r="J806" s="194"/>
      <c r="K806" s="194"/>
    </row>
    <row r="807" spans="1:11" ht="12.75">
      <c r="A807" s="194"/>
      <c r="B807" s="194"/>
      <c r="C807" s="194"/>
      <c r="D807" s="194"/>
      <c r="E807" s="194"/>
      <c r="F807" s="194"/>
      <c r="G807" s="194"/>
      <c r="H807" s="194"/>
      <c r="I807" s="194"/>
      <c r="J807" s="194"/>
      <c r="K807" s="194"/>
    </row>
    <row r="808" spans="1:11" ht="12.75">
      <c r="A808" s="194"/>
      <c r="B808" s="194"/>
      <c r="C808" s="194"/>
      <c r="D808" s="194"/>
      <c r="E808" s="194"/>
      <c r="F808" s="194"/>
      <c r="G808" s="194"/>
      <c r="H808" s="194"/>
      <c r="I808" s="194"/>
      <c r="J808" s="194"/>
      <c r="K808" s="194"/>
    </row>
    <row r="809" spans="1:11" ht="12.75">
      <c r="A809" s="194"/>
      <c r="B809" s="194"/>
      <c r="C809" s="194"/>
      <c r="D809" s="194"/>
      <c r="E809" s="194"/>
      <c r="F809" s="194"/>
      <c r="G809" s="194"/>
      <c r="H809" s="194"/>
      <c r="I809" s="194"/>
      <c r="J809" s="194"/>
      <c r="K809" s="194"/>
    </row>
    <row r="810" spans="1:11" ht="12.75">
      <c r="A810" s="194"/>
      <c r="B810" s="194"/>
      <c r="C810" s="194"/>
      <c r="D810" s="194"/>
      <c r="E810" s="194"/>
      <c r="F810" s="194"/>
      <c r="G810" s="194"/>
      <c r="H810" s="194"/>
      <c r="I810" s="194"/>
      <c r="J810" s="194"/>
      <c r="K810" s="194"/>
    </row>
    <row r="811" spans="1:11" ht="12.75">
      <c r="A811" s="194"/>
      <c r="B811" s="194"/>
      <c r="C811" s="194"/>
      <c r="D811" s="194"/>
      <c r="E811" s="194"/>
      <c r="F811" s="194"/>
      <c r="G811" s="194"/>
      <c r="H811" s="194"/>
      <c r="I811" s="194"/>
      <c r="J811" s="194"/>
      <c r="K811" s="194"/>
    </row>
    <row r="812" spans="1:11" ht="12.75">
      <c r="A812" s="194"/>
      <c r="B812" s="194"/>
      <c r="C812" s="194"/>
      <c r="D812" s="194"/>
      <c r="E812" s="194"/>
      <c r="F812" s="194"/>
      <c r="G812" s="194"/>
      <c r="H812" s="194"/>
      <c r="I812" s="194"/>
      <c r="J812" s="194"/>
      <c r="K812" s="194"/>
    </row>
    <row r="813" spans="1:11" ht="12.75">
      <c r="A813" s="194"/>
      <c r="B813" s="194"/>
      <c r="C813" s="194"/>
      <c r="D813" s="194"/>
      <c r="E813" s="194"/>
      <c r="F813" s="194"/>
      <c r="G813" s="194"/>
      <c r="H813" s="194"/>
      <c r="I813" s="194"/>
      <c r="J813" s="194"/>
      <c r="K813" s="194"/>
    </row>
    <row r="814" spans="1:11" ht="12.75">
      <c r="A814" s="194"/>
      <c r="B814" s="194"/>
      <c r="C814" s="194"/>
      <c r="D814" s="194"/>
      <c r="E814" s="194"/>
      <c r="F814" s="194"/>
      <c r="G814" s="194"/>
      <c r="H814" s="194"/>
      <c r="I814" s="194"/>
      <c r="J814" s="194"/>
      <c r="K814" s="194"/>
    </row>
    <row r="815" spans="1:11" ht="12.75">
      <c r="A815" s="194"/>
      <c r="B815" s="194"/>
      <c r="C815" s="194"/>
      <c r="D815" s="194"/>
      <c r="E815" s="194"/>
      <c r="F815" s="194"/>
      <c r="G815" s="194"/>
      <c r="H815" s="194"/>
      <c r="I815" s="194"/>
      <c r="J815" s="194"/>
      <c r="K815" s="194"/>
    </row>
    <row r="816" spans="1:11" ht="12.75">
      <c r="A816" s="194"/>
      <c r="B816" s="194"/>
      <c r="C816" s="194"/>
      <c r="D816" s="194"/>
      <c r="E816" s="194"/>
      <c r="F816" s="194"/>
      <c r="G816" s="194"/>
      <c r="H816" s="194"/>
      <c r="I816" s="194"/>
      <c r="J816" s="194"/>
      <c r="K816" s="194"/>
    </row>
    <row r="817" spans="1:11" ht="12.75">
      <c r="A817" s="194"/>
      <c r="B817" s="194"/>
      <c r="C817" s="194"/>
      <c r="D817" s="194"/>
      <c r="E817" s="194"/>
      <c r="F817" s="194"/>
      <c r="G817" s="194"/>
      <c r="H817" s="194"/>
      <c r="I817" s="194"/>
      <c r="J817" s="194"/>
      <c r="K817" s="194"/>
    </row>
    <row r="818" spans="1:11" ht="12.75">
      <c r="A818" s="194"/>
      <c r="B818" s="194"/>
      <c r="C818" s="194"/>
      <c r="D818" s="194"/>
      <c r="E818" s="194"/>
      <c r="F818" s="194"/>
      <c r="G818" s="194"/>
      <c r="H818" s="194"/>
      <c r="I818" s="194"/>
      <c r="J818" s="194"/>
      <c r="K818" s="194"/>
    </row>
    <row r="819" spans="1:11" ht="12.75">
      <c r="A819" s="194"/>
      <c r="B819" s="194"/>
      <c r="C819" s="194"/>
      <c r="D819" s="194"/>
      <c r="E819" s="194"/>
      <c r="F819" s="194"/>
      <c r="G819" s="194"/>
      <c r="H819" s="194"/>
      <c r="I819" s="194"/>
      <c r="J819" s="194"/>
      <c r="K819" s="194"/>
    </row>
    <row r="820" spans="1:11" ht="12.75">
      <c r="A820" s="194"/>
      <c r="B820" s="194"/>
      <c r="C820" s="194"/>
      <c r="D820" s="194"/>
      <c r="E820" s="194"/>
      <c r="F820" s="194"/>
      <c r="G820" s="194"/>
      <c r="H820" s="194"/>
      <c r="I820" s="194"/>
      <c r="J820" s="194"/>
      <c r="K820" s="194"/>
    </row>
    <row r="821" spans="1:11" ht="12.75">
      <c r="A821" s="194"/>
      <c r="B821" s="194"/>
      <c r="C821" s="194"/>
      <c r="D821" s="194"/>
      <c r="E821" s="194"/>
      <c r="F821" s="194"/>
      <c r="G821" s="194"/>
      <c r="H821" s="194"/>
      <c r="I821" s="194"/>
      <c r="J821" s="194"/>
      <c r="K821" s="194"/>
    </row>
    <row r="822" spans="1:11" ht="12.75">
      <c r="A822" s="194"/>
      <c r="B822" s="194"/>
      <c r="C822" s="194"/>
      <c r="D822" s="194"/>
      <c r="E822" s="194"/>
      <c r="F822" s="194"/>
      <c r="G822" s="194"/>
      <c r="H822" s="194"/>
      <c r="I822" s="194"/>
      <c r="J822" s="194"/>
      <c r="K822" s="194"/>
    </row>
    <row r="823" spans="1:11" ht="12.75">
      <c r="A823" s="194"/>
      <c r="B823" s="194"/>
      <c r="C823" s="194"/>
      <c r="D823" s="194"/>
      <c r="E823" s="194"/>
      <c r="F823" s="194"/>
      <c r="G823" s="194"/>
      <c r="H823" s="194"/>
      <c r="I823" s="194"/>
      <c r="J823" s="194"/>
      <c r="K823" s="194"/>
    </row>
    <row r="824" spans="1:11" ht="12.75">
      <c r="A824" s="194"/>
      <c r="B824" s="194"/>
      <c r="C824" s="194"/>
      <c r="D824" s="194"/>
      <c r="E824" s="194"/>
      <c r="F824" s="194"/>
      <c r="G824" s="194"/>
      <c r="H824" s="194"/>
      <c r="I824" s="194"/>
      <c r="J824" s="194"/>
      <c r="K824" s="194"/>
    </row>
    <row r="825" spans="1:11" ht="12.75">
      <c r="A825" s="194"/>
      <c r="B825" s="194"/>
      <c r="C825" s="194"/>
      <c r="D825" s="194"/>
      <c r="E825" s="194"/>
      <c r="F825" s="194"/>
      <c r="G825" s="194"/>
      <c r="H825" s="194"/>
      <c r="I825" s="194"/>
      <c r="J825" s="194"/>
      <c r="K825" s="194"/>
    </row>
    <row r="826" spans="1:11" ht="12.75">
      <c r="A826" s="194"/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</row>
    <row r="827" spans="1:11" ht="12.75">
      <c r="A827" s="194"/>
      <c r="B827" s="194"/>
      <c r="C827" s="194"/>
      <c r="D827" s="194"/>
      <c r="E827" s="194"/>
      <c r="F827" s="194"/>
      <c r="G827" s="194"/>
      <c r="H827" s="194"/>
      <c r="I827" s="194"/>
      <c r="J827" s="194"/>
      <c r="K827" s="194"/>
    </row>
    <row r="828" spans="1:11" ht="12.75">
      <c r="A828" s="194"/>
      <c r="B828" s="194"/>
      <c r="C828" s="194"/>
      <c r="D828" s="194"/>
      <c r="E828" s="194"/>
      <c r="F828" s="194"/>
      <c r="G828" s="194"/>
      <c r="H828" s="194"/>
      <c r="I828" s="194"/>
      <c r="J828" s="194"/>
      <c r="K828" s="194"/>
    </row>
    <row r="829" spans="1:11" ht="12.75">
      <c r="A829" s="194"/>
      <c r="B829" s="194"/>
      <c r="C829" s="194"/>
      <c r="D829" s="194"/>
      <c r="E829" s="194"/>
      <c r="F829" s="194"/>
      <c r="G829" s="194"/>
      <c r="H829" s="194"/>
      <c r="I829" s="194"/>
      <c r="J829" s="194"/>
      <c r="K829" s="194"/>
    </row>
    <row r="830" spans="1:11" ht="12.75">
      <c r="A830" s="194"/>
      <c r="B830" s="194"/>
      <c r="C830" s="194"/>
      <c r="D830" s="194"/>
      <c r="E830" s="194"/>
      <c r="F830" s="194"/>
      <c r="G830" s="194"/>
      <c r="H830" s="194"/>
      <c r="I830" s="194"/>
      <c r="J830" s="194"/>
      <c r="K830" s="194"/>
    </row>
    <row r="831" spans="1:11" ht="12.75">
      <c r="A831" s="194"/>
      <c r="B831" s="194"/>
      <c r="C831" s="194"/>
      <c r="D831" s="194"/>
      <c r="E831" s="194"/>
      <c r="F831" s="194"/>
      <c r="G831" s="194"/>
      <c r="H831" s="194"/>
      <c r="I831" s="194"/>
      <c r="J831" s="194"/>
      <c r="K831" s="194"/>
    </row>
    <row r="832" spans="1:11" ht="12.75">
      <c r="A832" s="194"/>
      <c r="B832" s="194"/>
      <c r="C832" s="194"/>
      <c r="D832" s="194"/>
      <c r="E832" s="194"/>
      <c r="F832" s="194"/>
      <c r="G832" s="194"/>
      <c r="H832" s="194"/>
      <c r="I832" s="194"/>
      <c r="J832" s="194"/>
      <c r="K832" s="194"/>
    </row>
    <row r="833" spans="1:11" ht="12.75">
      <c r="A833" s="194"/>
      <c r="B833" s="194"/>
      <c r="C833" s="194"/>
      <c r="D833" s="194"/>
      <c r="E833" s="194"/>
      <c r="F833" s="194"/>
      <c r="G833" s="194"/>
      <c r="H833" s="194"/>
      <c r="I833" s="194"/>
      <c r="J833" s="194"/>
      <c r="K833" s="194"/>
    </row>
    <row r="834" spans="1:11" ht="12.75">
      <c r="A834" s="194"/>
      <c r="B834" s="194"/>
      <c r="C834" s="194"/>
      <c r="D834" s="194"/>
      <c r="E834" s="194"/>
      <c r="F834" s="194"/>
      <c r="G834" s="194"/>
      <c r="H834" s="194"/>
      <c r="I834" s="194"/>
      <c r="J834" s="194"/>
      <c r="K834" s="194"/>
    </row>
    <row r="835" spans="1:11" ht="12.75">
      <c r="A835" s="194"/>
      <c r="B835" s="194"/>
      <c r="C835" s="194"/>
      <c r="D835" s="194"/>
      <c r="E835" s="194"/>
      <c r="F835" s="194"/>
      <c r="G835" s="194"/>
      <c r="H835" s="194"/>
      <c r="I835" s="194"/>
      <c r="J835" s="194"/>
      <c r="K835" s="194"/>
    </row>
    <row r="836" spans="1:11" ht="12.75">
      <c r="A836" s="194"/>
      <c r="B836" s="194"/>
      <c r="C836" s="194"/>
      <c r="D836" s="194"/>
      <c r="E836" s="194"/>
      <c r="F836" s="194"/>
      <c r="G836" s="194"/>
      <c r="H836" s="194"/>
      <c r="I836" s="194"/>
      <c r="J836" s="194"/>
      <c r="K836" s="194"/>
    </row>
    <row r="837" spans="1:11" ht="12.75">
      <c r="A837" s="194"/>
      <c r="B837" s="194"/>
      <c r="C837" s="194"/>
      <c r="D837" s="194"/>
      <c r="E837" s="194"/>
      <c r="F837" s="194"/>
      <c r="G837" s="194"/>
      <c r="H837" s="194"/>
      <c r="I837" s="194"/>
      <c r="J837" s="194"/>
      <c r="K837" s="194"/>
    </row>
    <row r="838" spans="1:11" ht="12.75">
      <c r="A838" s="194"/>
      <c r="B838" s="194"/>
      <c r="C838" s="194"/>
      <c r="D838" s="194"/>
      <c r="E838" s="194"/>
      <c r="F838" s="194"/>
      <c r="G838" s="194"/>
      <c r="H838" s="194"/>
      <c r="I838" s="194"/>
      <c r="J838" s="194"/>
      <c r="K838" s="194"/>
    </row>
    <row r="839" spans="1:11" ht="12.75">
      <c r="A839" s="194"/>
      <c r="B839" s="194"/>
      <c r="C839" s="194"/>
      <c r="D839" s="194"/>
      <c r="E839" s="194"/>
      <c r="F839" s="194"/>
      <c r="G839" s="194"/>
      <c r="H839" s="194"/>
      <c r="I839" s="194"/>
      <c r="J839" s="194"/>
      <c r="K839" s="194"/>
    </row>
    <row r="840" spans="1:11" ht="12.75">
      <c r="A840" s="194"/>
      <c r="B840" s="194"/>
      <c r="C840" s="194"/>
      <c r="D840" s="194"/>
      <c r="E840" s="194"/>
      <c r="F840" s="194"/>
      <c r="G840" s="194"/>
      <c r="H840" s="194"/>
      <c r="I840" s="194"/>
      <c r="J840" s="194"/>
      <c r="K840" s="194"/>
    </row>
    <row r="841" spans="1:11" ht="12.75">
      <c r="A841" s="194"/>
      <c r="B841" s="194"/>
      <c r="C841" s="194"/>
      <c r="D841" s="194"/>
      <c r="E841" s="194"/>
      <c r="F841" s="194"/>
      <c r="G841" s="194"/>
      <c r="H841" s="194"/>
      <c r="I841" s="194"/>
      <c r="J841" s="194"/>
      <c r="K841" s="194"/>
    </row>
    <row r="842" spans="1:11" ht="12.75">
      <c r="A842" s="194"/>
      <c r="B842" s="194"/>
      <c r="C842" s="194"/>
      <c r="D842" s="194"/>
      <c r="E842" s="194"/>
      <c r="F842" s="194"/>
      <c r="G842" s="194"/>
      <c r="H842" s="194"/>
      <c r="I842" s="194"/>
      <c r="J842" s="194"/>
      <c r="K842" s="194"/>
    </row>
    <row r="843" spans="1:11" ht="12.75">
      <c r="A843" s="194"/>
      <c r="B843" s="194"/>
      <c r="C843" s="194"/>
      <c r="D843" s="194"/>
      <c r="E843" s="194"/>
      <c r="F843" s="194"/>
      <c r="G843" s="194"/>
      <c r="H843" s="194"/>
      <c r="I843" s="194"/>
      <c r="J843" s="194"/>
      <c r="K843" s="194"/>
    </row>
    <row r="844" spans="1:11" ht="12.75">
      <c r="A844" s="194"/>
      <c r="B844" s="194"/>
      <c r="C844" s="194"/>
      <c r="D844" s="194"/>
      <c r="E844" s="194"/>
      <c r="F844" s="194"/>
      <c r="G844" s="194"/>
      <c r="H844" s="194"/>
      <c r="I844" s="194"/>
      <c r="J844" s="194"/>
      <c r="K844" s="194"/>
    </row>
    <row r="845" spans="1:11" ht="12.75">
      <c r="A845" s="194"/>
      <c r="B845" s="194"/>
      <c r="C845" s="194"/>
      <c r="D845" s="194"/>
      <c r="E845" s="194"/>
      <c r="F845" s="194"/>
      <c r="G845" s="194"/>
      <c r="H845" s="194"/>
      <c r="I845" s="194"/>
      <c r="J845" s="194"/>
      <c r="K845" s="194"/>
    </row>
    <row r="846" spans="1:11" ht="12.75">
      <c r="A846" s="194"/>
      <c r="B846" s="194"/>
      <c r="C846" s="194"/>
      <c r="D846" s="194"/>
      <c r="E846" s="194"/>
      <c r="F846" s="194"/>
      <c r="G846" s="194"/>
      <c r="H846" s="194"/>
      <c r="I846" s="194"/>
      <c r="J846" s="194"/>
      <c r="K846" s="194"/>
    </row>
    <row r="847" spans="1:11" ht="12.75">
      <c r="A847" s="194"/>
      <c r="B847" s="194"/>
      <c r="C847" s="194"/>
      <c r="D847" s="194"/>
      <c r="E847" s="194"/>
      <c r="F847" s="194"/>
      <c r="G847" s="194"/>
      <c r="H847" s="194"/>
      <c r="I847" s="194"/>
      <c r="J847" s="194"/>
      <c r="K847" s="194"/>
    </row>
    <row r="848" spans="1:11" ht="12.75">
      <c r="A848" s="194"/>
      <c r="B848" s="194"/>
      <c r="C848" s="194"/>
      <c r="D848" s="194"/>
      <c r="E848" s="194"/>
      <c r="F848" s="194"/>
      <c r="G848" s="194"/>
      <c r="H848" s="194"/>
      <c r="I848" s="194"/>
      <c r="J848" s="194"/>
      <c r="K848" s="194"/>
    </row>
    <row r="849" spans="1:11" ht="12.75">
      <c r="A849" s="194"/>
      <c r="B849" s="194"/>
      <c r="C849" s="194"/>
      <c r="D849" s="194"/>
      <c r="E849" s="194"/>
      <c r="F849" s="194"/>
      <c r="G849" s="194"/>
      <c r="H849" s="194"/>
      <c r="I849" s="194"/>
      <c r="J849" s="194"/>
      <c r="K849" s="194"/>
    </row>
    <row r="850" spans="1:11" ht="12.75">
      <c r="A850" s="194"/>
      <c r="B850" s="194"/>
      <c r="C850" s="194"/>
      <c r="D850" s="194"/>
      <c r="E850" s="194"/>
      <c r="F850" s="194"/>
      <c r="G850" s="194"/>
      <c r="H850" s="194"/>
      <c r="I850" s="194"/>
      <c r="J850" s="194"/>
      <c r="K850" s="194"/>
    </row>
    <row r="851" spans="1:11" ht="12.75">
      <c r="A851" s="194"/>
      <c r="B851" s="194"/>
      <c r="C851" s="194"/>
      <c r="D851" s="194"/>
      <c r="E851" s="194"/>
      <c r="F851" s="194"/>
      <c r="G851" s="194"/>
      <c r="H851" s="194"/>
      <c r="I851" s="194"/>
      <c r="J851" s="194"/>
      <c r="K851" s="194"/>
    </row>
    <row r="852" spans="1:11" ht="12.75">
      <c r="A852" s="194"/>
      <c r="B852" s="194"/>
      <c r="C852" s="194"/>
      <c r="D852" s="194"/>
      <c r="E852" s="194"/>
      <c r="F852" s="194"/>
      <c r="G852" s="194"/>
      <c r="H852" s="194"/>
      <c r="I852" s="194"/>
      <c r="J852" s="194"/>
      <c r="K852" s="194"/>
    </row>
    <row r="853" spans="1:11" ht="12.75">
      <c r="A853" s="194"/>
      <c r="B853" s="194"/>
      <c r="C853" s="194"/>
      <c r="D853" s="194"/>
      <c r="E853" s="194"/>
      <c r="F853" s="194"/>
      <c r="G853" s="194"/>
      <c r="H853" s="194"/>
      <c r="I853" s="194"/>
      <c r="J853" s="194"/>
      <c r="K853" s="194"/>
    </row>
    <row r="854" spans="1:11" ht="12.75">
      <c r="A854" s="194"/>
      <c r="B854" s="194"/>
      <c r="C854" s="194"/>
      <c r="D854" s="194"/>
      <c r="E854" s="194"/>
      <c r="F854" s="194"/>
      <c r="G854" s="194"/>
      <c r="H854" s="194"/>
      <c r="I854" s="194"/>
      <c r="J854" s="194"/>
      <c r="K854" s="194"/>
    </row>
    <row r="855" spans="1:11" ht="12.75">
      <c r="A855" s="194"/>
      <c r="B855" s="194"/>
      <c r="C855" s="194"/>
      <c r="D855" s="194"/>
      <c r="E855" s="194"/>
      <c r="F855" s="194"/>
      <c r="G855" s="194"/>
      <c r="H855" s="194"/>
      <c r="I855" s="194"/>
      <c r="J855" s="194"/>
      <c r="K855" s="194"/>
    </row>
    <row r="856" spans="1:11" ht="12.75">
      <c r="A856" s="194"/>
      <c r="B856" s="194"/>
      <c r="C856" s="194"/>
      <c r="D856" s="194"/>
      <c r="E856" s="194"/>
      <c r="F856" s="194"/>
      <c r="G856" s="194"/>
      <c r="H856" s="194"/>
      <c r="I856" s="194"/>
      <c r="J856" s="194"/>
      <c r="K856" s="194"/>
    </row>
    <row r="857" spans="1:11" ht="12.75">
      <c r="A857" s="194"/>
      <c r="B857" s="194"/>
      <c r="C857" s="194"/>
      <c r="D857" s="194"/>
      <c r="E857" s="194"/>
      <c r="F857" s="194"/>
      <c r="G857" s="194"/>
      <c r="H857" s="194"/>
      <c r="I857" s="194"/>
      <c r="J857" s="194"/>
      <c r="K857" s="194"/>
    </row>
    <row r="858" spans="1:11" ht="12.75">
      <c r="A858" s="194"/>
      <c r="B858" s="194"/>
      <c r="C858" s="194"/>
      <c r="D858" s="194"/>
      <c r="E858" s="194"/>
      <c r="F858" s="194"/>
      <c r="G858" s="194"/>
      <c r="H858" s="194"/>
      <c r="I858" s="194"/>
      <c r="J858" s="194"/>
      <c r="K858" s="194"/>
    </row>
    <row r="859" spans="1:11" ht="12.75">
      <c r="A859" s="194"/>
      <c r="B859" s="194"/>
      <c r="C859" s="194"/>
      <c r="D859" s="194"/>
      <c r="E859" s="194"/>
      <c r="F859" s="194"/>
      <c r="G859" s="194"/>
      <c r="H859" s="194"/>
      <c r="I859" s="194"/>
      <c r="J859" s="194"/>
      <c r="K859" s="194"/>
    </row>
    <row r="860" spans="1:11" ht="12.75">
      <c r="A860" s="194"/>
      <c r="B860" s="194"/>
      <c r="C860" s="194"/>
      <c r="D860" s="194"/>
      <c r="E860" s="194"/>
      <c r="F860" s="194"/>
      <c r="G860" s="194"/>
      <c r="H860" s="194"/>
      <c r="I860" s="194"/>
      <c r="J860" s="194"/>
      <c r="K860" s="194"/>
    </row>
    <row r="861" spans="1:11" ht="12.75">
      <c r="A861" s="194"/>
      <c r="B861" s="194"/>
      <c r="C861" s="194"/>
      <c r="D861" s="194"/>
      <c r="E861" s="194"/>
      <c r="F861" s="194"/>
      <c r="G861" s="194"/>
      <c r="H861" s="194"/>
      <c r="I861" s="194"/>
      <c r="J861" s="194"/>
      <c r="K861" s="194"/>
    </row>
    <row r="862" spans="1:11" ht="12.75">
      <c r="A862" s="194"/>
      <c r="B862" s="194"/>
      <c r="C862" s="194"/>
      <c r="D862" s="194"/>
      <c r="E862" s="194"/>
      <c r="F862" s="194"/>
      <c r="G862" s="194"/>
      <c r="H862" s="194"/>
      <c r="I862" s="194"/>
      <c r="J862" s="194"/>
      <c r="K862" s="194"/>
    </row>
    <row r="863" spans="1:11" ht="12.75">
      <c r="A863" s="194"/>
      <c r="B863" s="194"/>
      <c r="C863" s="194"/>
      <c r="D863" s="194"/>
      <c r="E863" s="194"/>
      <c r="F863" s="194"/>
      <c r="G863" s="194"/>
      <c r="H863" s="194"/>
      <c r="I863" s="194"/>
      <c r="J863" s="194"/>
      <c r="K863" s="194"/>
    </row>
    <row r="864" spans="1:11" ht="12.75">
      <c r="A864" s="194"/>
      <c r="B864" s="194"/>
      <c r="C864" s="194"/>
      <c r="D864" s="194"/>
      <c r="E864" s="194"/>
      <c r="F864" s="194"/>
      <c r="G864" s="194"/>
      <c r="H864" s="194"/>
      <c r="I864" s="194"/>
      <c r="J864" s="194"/>
      <c r="K864" s="194"/>
    </row>
    <row r="865" spans="1:11" ht="12.75">
      <c r="A865" s="194"/>
      <c r="B865" s="194"/>
      <c r="C865" s="194"/>
      <c r="D865" s="194"/>
      <c r="E865" s="194"/>
      <c r="F865" s="194"/>
      <c r="G865" s="194"/>
      <c r="H865" s="194"/>
      <c r="I865" s="194"/>
      <c r="J865" s="194"/>
      <c r="K865" s="194"/>
    </row>
    <row r="866" spans="1:11" ht="12.75">
      <c r="A866" s="194"/>
      <c r="B866" s="194"/>
      <c r="C866" s="194"/>
      <c r="D866" s="194"/>
      <c r="E866" s="194"/>
      <c r="F866" s="194"/>
      <c r="G866" s="194"/>
      <c r="H866" s="194"/>
      <c r="I866" s="194"/>
      <c r="J866" s="194"/>
      <c r="K866" s="194"/>
    </row>
    <row r="867" spans="1:11" ht="12.75">
      <c r="A867" s="194"/>
      <c r="B867" s="194"/>
      <c r="C867" s="194"/>
      <c r="D867" s="194"/>
      <c r="E867" s="194"/>
      <c r="F867" s="194"/>
      <c r="G867" s="194"/>
      <c r="H867" s="194"/>
      <c r="I867" s="194"/>
      <c r="J867" s="194"/>
      <c r="K867" s="194"/>
    </row>
    <row r="868" spans="1:11" ht="12.75">
      <c r="A868" s="194"/>
      <c r="B868" s="194"/>
      <c r="C868" s="194"/>
      <c r="D868" s="194"/>
      <c r="E868" s="194"/>
      <c r="F868" s="194"/>
      <c r="G868" s="194"/>
      <c r="H868" s="194"/>
      <c r="I868" s="194"/>
      <c r="J868" s="194"/>
      <c r="K868" s="194"/>
    </row>
    <row r="869" spans="1:11" ht="12.75">
      <c r="A869" s="194"/>
      <c r="B869" s="194"/>
      <c r="C869" s="194"/>
      <c r="D869" s="194"/>
      <c r="E869" s="194"/>
      <c r="F869" s="194"/>
      <c r="G869" s="194"/>
      <c r="H869" s="194"/>
      <c r="I869" s="194"/>
      <c r="J869" s="194"/>
      <c r="K869" s="194"/>
    </row>
    <row r="870" spans="1:11" ht="12.75">
      <c r="A870" s="194"/>
      <c r="B870" s="194"/>
      <c r="C870" s="194"/>
      <c r="D870" s="194"/>
      <c r="E870" s="194"/>
      <c r="F870" s="194"/>
      <c r="G870" s="194"/>
      <c r="H870" s="194"/>
      <c r="I870" s="194"/>
      <c r="J870" s="194"/>
      <c r="K870" s="194"/>
    </row>
    <row r="871" spans="1:11" ht="12.75">
      <c r="A871" s="194"/>
      <c r="B871" s="194"/>
      <c r="C871" s="194"/>
      <c r="D871" s="194"/>
      <c r="E871" s="194"/>
      <c r="F871" s="194"/>
      <c r="G871" s="194"/>
      <c r="H871" s="194"/>
      <c r="I871" s="194"/>
      <c r="J871" s="194"/>
      <c r="K871" s="194"/>
    </row>
    <row r="872" spans="1:11" ht="12.75">
      <c r="A872" s="194"/>
      <c r="B872" s="194"/>
      <c r="C872" s="194"/>
      <c r="D872" s="194"/>
      <c r="E872" s="194"/>
      <c r="F872" s="194"/>
      <c r="G872" s="194"/>
      <c r="H872" s="194"/>
      <c r="I872" s="194"/>
      <c r="J872" s="194"/>
      <c r="K872" s="194"/>
    </row>
    <row r="873" spans="1:11" ht="12.75">
      <c r="A873" s="194"/>
      <c r="B873" s="194"/>
      <c r="C873" s="194"/>
      <c r="D873" s="194"/>
      <c r="E873" s="194"/>
      <c r="F873" s="194"/>
      <c r="G873" s="194"/>
      <c r="H873" s="194"/>
      <c r="I873" s="194"/>
      <c r="J873" s="194"/>
      <c r="K873" s="194"/>
    </row>
    <row r="874" spans="1:11" ht="12.75">
      <c r="A874" s="194"/>
      <c r="B874" s="194"/>
      <c r="C874" s="194"/>
      <c r="D874" s="194"/>
      <c r="E874" s="194"/>
      <c r="F874" s="194"/>
      <c r="G874" s="194"/>
      <c r="H874" s="194"/>
      <c r="I874" s="194"/>
      <c r="J874" s="194"/>
      <c r="K874" s="194"/>
    </row>
    <row r="875" spans="1:11" ht="12.75">
      <c r="A875" s="194"/>
      <c r="B875" s="194"/>
      <c r="C875" s="194"/>
      <c r="D875" s="194"/>
      <c r="E875" s="194"/>
      <c r="F875" s="194"/>
      <c r="G875" s="194"/>
      <c r="H875" s="194"/>
      <c r="I875" s="194"/>
      <c r="J875" s="194"/>
      <c r="K875" s="194"/>
    </row>
    <row r="876" spans="1:11" ht="12.75">
      <c r="A876" s="194"/>
      <c r="B876" s="194"/>
      <c r="C876" s="194"/>
      <c r="D876" s="194"/>
      <c r="E876" s="194"/>
      <c r="F876" s="194"/>
      <c r="G876" s="194"/>
      <c r="H876" s="194"/>
      <c r="I876" s="194"/>
      <c r="J876" s="194"/>
      <c r="K876" s="194"/>
    </row>
    <row r="877" spans="1:11" ht="12.75">
      <c r="A877" s="194"/>
      <c r="B877" s="194"/>
      <c r="C877" s="194"/>
      <c r="D877" s="194"/>
      <c r="E877" s="194"/>
      <c r="F877" s="194"/>
      <c r="G877" s="194"/>
      <c r="H877" s="194"/>
      <c r="I877" s="194"/>
      <c r="J877" s="194"/>
      <c r="K877" s="194"/>
    </row>
    <row r="878" spans="1:11" ht="12.75">
      <c r="A878" s="194"/>
      <c r="B878" s="194"/>
      <c r="C878" s="194"/>
      <c r="D878" s="194"/>
      <c r="E878" s="194"/>
      <c r="F878" s="194"/>
      <c r="G878" s="194"/>
      <c r="H878" s="194"/>
      <c r="I878" s="194"/>
      <c r="J878" s="194"/>
      <c r="K878" s="194"/>
    </row>
    <row r="879" spans="1:11" ht="12.75">
      <c r="A879" s="194"/>
      <c r="B879" s="194"/>
      <c r="C879" s="194"/>
      <c r="D879" s="194"/>
      <c r="E879" s="194"/>
      <c r="F879" s="194"/>
      <c r="G879" s="194"/>
      <c r="H879" s="194"/>
      <c r="I879" s="194"/>
      <c r="J879" s="194"/>
      <c r="K879" s="194"/>
    </row>
    <row r="880" spans="1:11" ht="12.75">
      <c r="A880" s="194"/>
      <c r="B880" s="194"/>
      <c r="C880" s="194"/>
      <c r="D880" s="194"/>
      <c r="E880" s="194"/>
      <c r="F880" s="194"/>
      <c r="G880" s="194"/>
      <c r="H880" s="194"/>
      <c r="I880" s="194"/>
      <c r="J880" s="194"/>
      <c r="K880" s="194"/>
    </row>
    <row r="881" spans="1:11" ht="12.75">
      <c r="A881" s="194"/>
      <c r="B881" s="194"/>
      <c r="C881" s="194"/>
      <c r="D881" s="194"/>
      <c r="E881" s="194"/>
      <c r="F881" s="194"/>
      <c r="G881" s="194"/>
      <c r="H881" s="194"/>
      <c r="I881" s="194"/>
      <c r="J881" s="194"/>
      <c r="K881" s="194"/>
    </row>
    <row r="882" spans="1:11" ht="12.75">
      <c r="A882" s="194"/>
      <c r="B882" s="194"/>
      <c r="C882" s="194"/>
      <c r="D882" s="194"/>
      <c r="E882" s="194"/>
      <c r="F882" s="194"/>
      <c r="G882" s="194"/>
      <c r="H882" s="194"/>
      <c r="I882" s="194"/>
      <c r="J882" s="194"/>
      <c r="K882" s="194"/>
    </row>
    <row r="883" spans="1:11" ht="12.75">
      <c r="A883" s="194"/>
      <c r="B883" s="194"/>
      <c r="C883" s="194"/>
      <c r="D883" s="194"/>
      <c r="E883" s="194"/>
      <c r="F883" s="194"/>
      <c r="G883" s="194"/>
      <c r="H883" s="194"/>
      <c r="I883" s="194"/>
      <c r="J883" s="194"/>
      <c r="K883" s="194"/>
    </row>
    <row r="884" spans="1:11" ht="12.75">
      <c r="A884" s="194"/>
      <c r="B884" s="194"/>
      <c r="C884" s="194"/>
      <c r="D884" s="194"/>
      <c r="E884" s="194"/>
      <c r="F884" s="194"/>
      <c r="G884" s="194"/>
      <c r="H884" s="194"/>
      <c r="I884" s="194"/>
      <c r="J884" s="194"/>
      <c r="K884" s="194"/>
    </row>
    <row r="885" spans="1:11" ht="12.75">
      <c r="A885" s="194"/>
      <c r="B885" s="194"/>
      <c r="C885" s="194"/>
      <c r="D885" s="194"/>
      <c r="E885" s="194"/>
      <c r="F885" s="194"/>
      <c r="G885" s="194"/>
      <c r="H885" s="194"/>
      <c r="I885" s="194"/>
      <c r="J885" s="194"/>
      <c r="K885" s="194"/>
    </row>
    <row r="886" spans="1:11" ht="12.75">
      <c r="A886" s="194"/>
      <c r="B886" s="194"/>
      <c r="C886" s="194"/>
      <c r="D886" s="194"/>
      <c r="E886" s="194"/>
      <c r="F886" s="194"/>
      <c r="G886" s="194"/>
      <c r="H886" s="194"/>
      <c r="I886" s="194"/>
      <c r="J886" s="194"/>
      <c r="K886" s="194"/>
    </row>
    <row r="887" spans="1:11" ht="12.75">
      <c r="A887" s="194"/>
      <c r="B887" s="194"/>
      <c r="C887" s="194"/>
      <c r="D887" s="194"/>
      <c r="E887" s="194"/>
      <c r="F887" s="194"/>
      <c r="G887" s="194"/>
      <c r="H887" s="194"/>
      <c r="I887" s="194"/>
      <c r="J887" s="194"/>
      <c r="K887" s="194"/>
    </row>
    <row r="888" spans="1:11" ht="12.75">
      <c r="A888" s="194"/>
      <c r="B888" s="194"/>
      <c r="C888" s="194"/>
      <c r="D888" s="194"/>
      <c r="E888" s="194"/>
      <c r="F888" s="194"/>
      <c r="G888" s="194"/>
      <c r="H888" s="194"/>
      <c r="I888" s="194"/>
      <c r="J888" s="194"/>
      <c r="K888" s="194"/>
    </row>
    <row r="889" spans="1:11" ht="12.75">
      <c r="A889" s="194"/>
      <c r="B889" s="194"/>
      <c r="C889" s="194"/>
      <c r="D889" s="194"/>
      <c r="E889" s="194"/>
      <c r="F889" s="194"/>
      <c r="G889" s="194"/>
      <c r="H889" s="194"/>
      <c r="I889" s="194"/>
      <c r="J889" s="194"/>
      <c r="K889" s="194"/>
    </row>
    <row r="890" spans="1:11" ht="12.75">
      <c r="A890" s="194"/>
      <c r="B890" s="194"/>
      <c r="C890" s="194"/>
      <c r="D890" s="194"/>
      <c r="E890" s="194"/>
      <c r="F890" s="194"/>
      <c r="G890" s="194"/>
      <c r="H890" s="194"/>
      <c r="I890" s="194"/>
      <c r="J890" s="194"/>
      <c r="K890" s="194"/>
    </row>
    <row r="891" spans="1:11" ht="12.75">
      <c r="A891" s="194"/>
      <c r="B891" s="194"/>
      <c r="C891" s="194"/>
      <c r="D891" s="194"/>
      <c r="E891" s="194"/>
      <c r="F891" s="194"/>
      <c r="G891" s="194"/>
      <c r="H891" s="194"/>
      <c r="I891" s="194"/>
      <c r="J891" s="194"/>
      <c r="K891" s="194"/>
    </row>
    <row r="892" spans="1:11" ht="12.75">
      <c r="A892" s="194"/>
      <c r="B892" s="194"/>
      <c r="C892" s="194"/>
      <c r="D892" s="194"/>
      <c r="E892" s="194"/>
      <c r="F892" s="194"/>
      <c r="G892" s="194"/>
      <c r="H892" s="194"/>
      <c r="I892" s="194"/>
      <c r="J892" s="194"/>
      <c r="K892" s="194"/>
    </row>
    <row r="893" spans="1:11" ht="12.75">
      <c r="A893" s="194"/>
      <c r="B893" s="194"/>
      <c r="C893" s="194"/>
      <c r="D893" s="194"/>
      <c r="E893" s="194"/>
      <c r="F893" s="194"/>
      <c r="G893" s="194"/>
      <c r="H893" s="194"/>
      <c r="I893" s="194"/>
      <c r="J893" s="194"/>
      <c r="K893" s="194"/>
    </row>
    <row r="894" spans="1:11" ht="12.75">
      <c r="A894" s="194"/>
      <c r="B894" s="194"/>
      <c r="C894" s="194"/>
      <c r="D894" s="194"/>
      <c r="E894" s="194"/>
      <c r="F894" s="194"/>
      <c r="G894" s="194"/>
      <c r="H894" s="194"/>
      <c r="I894" s="194"/>
      <c r="J894" s="194"/>
      <c r="K894" s="194"/>
    </row>
    <row r="895" spans="1:11" ht="12.75">
      <c r="A895" s="194"/>
      <c r="B895" s="194"/>
      <c r="C895" s="194"/>
      <c r="D895" s="194"/>
      <c r="E895" s="194"/>
      <c r="F895" s="194"/>
      <c r="G895" s="194"/>
      <c r="H895" s="194"/>
      <c r="I895" s="194"/>
      <c r="J895" s="194"/>
      <c r="K895" s="194"/>
    </row>
    <row r="896" spans="1:11" ht="12.75">
      <c r="A896" s="194"/>
      <c r="B896" s="194"/>
      <c r="C896" s="194"/>
      <c r="D896" s="194"/>
      <c r="E896" s="194"/>
      <c r="F896" s="194"/>
      <c r="G896" s="194"/>
      <c r="H896" s="194"/>
      <c r="I896" s="194"/>
      <c r="J896" s="194"/>
      <c r="K896" s="194"/>
    </row>
    <row r="897" spans="1:11" ht="12.75">
      <c r="A897" s="194"/>
      <c r="B897" s="194"/>
      <c r="C897" s="194"/>
      <c r="D897" s="194"/>
      <c r="E897" s="194"/>
      <c r="F897" s="194"/>
      <c r="G897" s="194"/>
      <c r="H897" s="194"/>
      <c r="I897" s="194"/>
      <c r="J897" s="194"/>
      <c r="K897" s="194"/>
    </row>
    <row r="898" spans="1:11" ht="12.75">
      <c r="A898" s="194"/>
      <c r="B898" s="194"/>
      <c r="C898" s="194"/>
      <c r="D898" s="194"/>
      <c r="E898" s="194"/>
      <c r="F898" s="194"/>
      <c r="G898" s="194"/>
      <c r="H898" s="194"/>
      <c r="I898" s="194"/>
      <c r="J898" s="194"/>
      <c r="K898" s="194"/>
    </row>
    <row r="899" spans="1:11" ht="12.75">
      <c r="A899" s="194"/>
      <c r="B899" s="194"/>
      <c r="C899" s="194"/>
      <c r="D899" s="194"/>
      <c r="E899" s="194"/>
      <c r="F899" s="194"/>
      <c r="G899" s="194"/>
      <c r="H899" s="194"/>
      <c r="I899" s="194"/>
      <c r="J899" s="194"/>
      <c r="K899" s="194"/>
    </row>
    <row r="900" spans="1:11" ht="12.75">
      <c r="A900" s="194"/>
      <c r="B900" s="194"/>
      <c r="C900" s="194"/>
      <c r="D900" s="194"/>
      <c r="E900" s="194"/>
      <c r="F900" s="194"/>
      <c r="G900" s="194"/>
      <c r="H900" s="194"/>
      <c r="I900" s="194"/>
      <c r="J900" s="194"/>
      <c r="K900" s="194"/>
    </row>
    <row r="901" spans="1:11" ht="12.75">
      <c r="A901" s="194"/>
      <c r="B901" s="194"/>
      <c r="C901" s="194"/>
      <c r="D901" s="194"/>
      <c r="E901" s="194"/>
      <c r="F901" s="194"/>
      <c r="G901" s="194"/>
      <c r="H901" s="194"/>
      <c r="I901" s="194"/>
      <c r="J901" s="194"/>
      <c r="K901" s="194"/>
    </row>
    <row r="902" spans="1:11" ht="12.75">
      <c r="A902" s="194"/>
      <c r="B902" s="194"/>
      <c r="C902" s="194"/>
      <c r="D902" s="194"/>
      <c r="E902" s="194"/>
      <c r="F902" s="194"/>
      <c r="G902" s="194"/>
      <c r="H902" s="194"/>
      <c r="I902" s="194"/>
      <c r="J902" s="194"/>
      <c r="K902" s="194"/>
    </row>
    <row r="903" spans="1:11" ht="12.75">
      <c r="A903" s="194"/>
      <c r="B903" s="194"/>
      <c r="C903" s="194"/>
      <c r="D903" s="194"/>
      <c r="E903" s="194"/>
      <c r="F903" s="194"/>
      <c r="G903" s="194"/>
      <c r="H903" s="194"/>
      <c r="I903" s="194"/>
      <c r="J903" s="194"/>
      <c r="K903" s="194"/>
    </row>
    <row r="904" spans="1:11" ht="12.75">
      <c r="A904" s="194"/>
      <c r="B904" s="194"/>
      <c r="C904" s="194"/>
      <c r="D904" s="194"/>
      <c r="E904" s="194"/>
      <c r="F904" s="194"/>
      <c r="G904" s="194"/>
      <c r="H904" s="194"/>
      <c r="I904" s="194"/>
      <c r="J904" s="194"/>
      <c r="K904" s="194"/>
    </row>
    <row r="905" spans="1:11" ht="12.75">
      <c r="A905" s="194"/>
      <c r="B905" s="194"/>
      <c r="C905" s="194"/>
      <c r="D905" s="194"/>
      <c r="E905" s="194"/>
      <c r="F905" s="194"/>
      <c r="G905" s="194"/>
      <c r="H905" s="194"/>
      <c r="I905" s="194"/>
      <c r="J905" s="194"/>
      <c r="K905" s="194"/>
    </row>
    <row r="906" spans="1:11" ht="12.75">
      <c r="A906" s="194"/>
      <c r="B906" s="194"/>
      <c r="C906" s="194"/>
      <c r="D906" s="194"/>
      <c r="E906" s="194"/>
      <c r="F906" s="194"/>
      <c r="G906" s="194"/>
      <c r="H906" s="194"/>
      <c r="I906" s="194"/>
      <c r="J906" s="194"/>
      <c r="K906" s="194"/>
    </row>
    <row r="907" spans="1:11" ht="12.75">
      <c r="A907" s="194"/>
      <c r="B907" s="194"/>
      <c r="C907" s="194"/>
      <c r="D907" s="194"/>
      <c r="E907" s="194"/>
      <c r="F907" s="194"/>
      <c r="G907" s="194"/>
      <c r="H907" s="194"/>
      <c r="I907" s="194"/>
      <c r="J907" s="194"/>
      <c r="K907" s="194"/>
    </row>
    <row r="908" spans="1:11" ht="12.75">
      <c r="A908" s="194"/>
      <c r="B908" s="194"/>
      <c r="C908" s="194"/>
      <c r="D908" s="194"/>
      <c r="E908" s="194"/>
      <c r="F908" s="194"/>
      <c r="G908" s="194"/>
      <c r="H908" s="194"/>
      <c r="I908" s="194"/>
      <c r="J908" s="194"/>
      <c r="K908" s="194"/>
    </row>
    <row r="909" spans="1:11" ht="12.75">
      <c r="A909" s="194"/>
      <c r="B909" s="194"/>
      <c r="C909" s="194"/>
      <c r="D909" s="194"/>
      <c r="E909" s="194"/>
      <c r="F909" s="194"/>
      <c r="G909" s="194"/>
      <c r="H909" s="194"/>
      <c r="I909" s="194"/>
      <c r="J909" s="194"/>
      <c r="K909" s="194"/>
    </row>
    <row r="910" spans="1:11" ht="12.75">
      <c r="A910" s="194"/>
      <c r="B910" s="194"/>
      <c r="C910" s="194"/>
      <c r="D910" s="194"/>
      <c r="E910" s="194"/>
      <c r="F910" s="194"/>
      <c r="G910" s="194"/>
      <c r="H910" s="194"/>
      <c r="I910" s="194"/>
      <c r="J910" s="194"/>
      <c r="K910" s="194"/>
    </row>
    <row r="911" spans="1:11" ht="12.75">
      <c r="A911" s="194"/>
      <c r="B911" s="194"/>
      <c r="C911" s="194"/>
      <c r="D911" s="194"/>
      <c r="E911" s="194"/>
      <c r="F911" s="194"/>
      <c r="G911" s="194"/>
      <c r="H911" s="194"/>
      <c r="I911" s="194"/>
      <c r="J911" s="194"/>
      <c r="K911" s="194"/>
    </row>
    <row r="912" spans="1:11" ht="12.75">
      <c r="A912" s="194"/>
      <c r="B912" s="194"/>
      <c r="C912" s="194"/>
      <c r="D912" s="194"/>
      <c r="E912" s="194"/>
      <c r="F912" s="194"/>
      <c r="G912" s="194"/>
      <c r="H912" s="194"/>
      <c r="I912" s="194"/>
      <c r="J912" s="194"/>
      <c r="K912" s="194"/>
    </row>
    <row r="913" spans="1:11" ht="12.75">
      <c r="A913" s="194"/>
      <c r="B913" s="194"/>
      <c r="C913" s="194"/>
      <c r="D913" s="194"/>
      <c r="E913" s="194"/>
      <c r="F913" s="194"/>
      <c r="G913" s="194"/>
      <c r="H913" s="194"/>
      <c r="I913" s="194"/>
      <c r="J913" s="194"/>
      <c r="K913" s="194"/>
    </row>
    <row r="914" spans="1:11" ht="12.75">
      <c r="A914" s="194"/>
      <c r="B914" s="194"/>
      <c r="C914" s="194"/>
      <c r="D914" s="194"/>
      <c r="E914" s="194"/>
      <c r="F914" s="194"/>
      <c r="G914" s="194"/>
      <c r="H914" s="194"/>
      <c r="I914" s="194"/>
      <c r="J914" s="194"/>
      <c r="K914" s="194"/>
    </row>
    <row r="915" spans="1:11" ht="12.75">
      <c r="A915" s="194"/>
      <c r="B915" s="194"/>
      <c r="C915" s="194"/>
      <c r="D915" s="194"/>
      <c r="E915" s="194"/>
      <c r="F915" s="194"/>
      <c r="G915" s="194"/>
      <c r="H915" s="194"/>
      <c r="I915" s="194"/>
      <c r="J915" s="194"/>
      <c r="K915" s="194"/>
    </row>
    <row r="916" spans="1:11" ht="12.75">
      <c r="A916" s="194"/>
      <c r="B916" s="194"/>
      <c r="C916" s="194"/>
      <c r="D916" s="194"/>
      <c r="E916" s="194"/>
      <c r="F916" s="194"/>
      <c r="G916" s="194"/>
      <c r="H916" s="194"/>
      <c r="I916" s="194"/>
      <c r="J916" s="194"/>
      <c r="K916" s="194"/>
    </row>
    <row r="917" spans="1:11" ht="12.75">
      <c r="A917" s="194"/>
      <c r="B917" s="194"/>
      <c r="C917" s="194"/>
      <c r="D917" s="194"/>
      <c r="E917" s="194"/>
      <c r="F917" s="194"/>
      <c r="G917" s="194"/>
      <c r="H917" s="194"/>
      <c r="I917" s="194"/>
      <c r="J917" s="194"/>
      <c r="K917" s="194"/>
    </row>
    <row r="918" spans="1:11" ht="12.75">
      <c r="A918" s="194"/>
      <c r="B918" s="194"/>
      <c r="C918" s="194"/>
      <c r="D918" s="194"/>
      <c r="E918" s="194"/>
      <c r="F918" s="194"/>
      <c r="G918" s="194"/>
      <c r="H918" s="194"/>
      <c r="I918" s="194"/>
      <c r="J918" s="194"/>
      <c r="K918" s="194"/>
    </row>
    <row r="919" spans="1:11" ht="12.75">
      <c r="A919" s="194"/>
      <c r="B919" s="194"/>
      <c r="C919" s="194"/>
      <c r="D919" s="194"/>
      <c r="E919" s="194"/>
      <c r="F919" s="194"/>
      <c r="G919" s="194"/>
      <c r="H919" s="194"/>
      <c r="I919" s="194"/>
      <c r="J919" s="194"/>
      <c r="K919" s="194"/>
    </row>
    <row r="920" spans="1:11" ht="12.75">
      <c r="A920" s="194"/>
      <c r="B920" s="194"/>
      <c r="C920" s="194"/>
      <c r="D920" s="194"/>
      <c r="E920" s="194"/>
      <c r="F920" s="194"/>
      <c r="G920" s="194"/>
      <c r="H920" s="194"/>
      <c r="I920" s="194"/>
      <c r="J920" s="194"/>
      <c r="K920" s="194"/>
    </row>
    <row r="921" spans="1:11" ht="12.75">
      <c r="A921" s="194"/>
      <c r="B921" s="194"/>
      <c r="C921" s="194"/>
      <c r="D921" s="194"/>
      <c r="E921" s="194"/>
      <c r="F921" s="194"/>
      <c r="G921" s="194"/>
      <c r="H921" s="194"/>
      <c r="I921" s="194"/>
      <c r="J921" s="194"/>
      <c r="K921" s="194"/>
    </row>
    <row r="922" spans="1:11" ht="12.75">
      <c r="A922" s="194"/>
      <c r="B922" s="194"/>
      <c r="C922" s="194"/>
      <c r="D922" s="194"/>
      <c r="E922" s="194"/>
      <c r="F922" s="194"/>
      <c r="G922" s="194"/>
      <c r="H922" s="194"/>
      <c r="I922" s="194"/>
      <c r="J922" s="194"/>
      <c r="K922" s="194"/>
    </row>
    <row r="923" spans="1:11" ht="12.75">
      <c r="A923" s="194"/>
      <c r="B923" s="194"/>
      <c r="C923" s="194"/>
      <c r="D923" s="194"/>
      <c r="E923" s="194"/>
      <c r="F923" s="194"/>
      <c r="G923" s="194"/>
      <c r="H923" s="194"/>
      <c r="I923" s="194"/>
      <c r="J923" s="194"/>
      <c r="K923" s="194"/>
    </row>
    <row r="924" spans="1:11" ht="12.75">
      <c r="A924" s="194"/>
      <c r="B924" s="194"/>
      <c r="C924" s="194"/>
      <c r="D924" s="194"/>
      <c r="E924" s="194"/>
      <c r="F924" s="194"/>
      <c r="G924" s="194"/>
      <c r="H924" s="194"/>
      <c r="I924" s="194"/>
      <c r="J924" s="194"/>
      <c r="K924" s="194"/>
    </row>
    <row r="925" spans="1:11" ht="12.75">
      <c r="A925" s="194"/>
      <c r="B925" s="194"/>
      <c r="C925" s="194"/>
      <c r="D925" s="194"/>
      <c r="E925" s="194"/>
      <c r="F925" s="194"/>
      <c r="G925" s="194"/>
      <c r="H925" s="194"/>
      <c r="I925" s="194"/>
      <c r="J925" s="194"/>
      <c r="K925" s="194"/>
    </row>
    <row r="926" spans="1:11" ht="12.75">
      <c r="A926" s="194"/>
      <c r="B926" s="194"/>
      <c r="C926" s="194"/>
      <c r="D926" s="194"/>
      <c r="E926" s="194"/>
      <c r="F926" s="194"/>
      <c r="G926" s="194"/>
      <c r="H926" s="194"/>
      <c r="I926" s="194"/>
      <c r="J926" s="194"/>
      <c r="K926" s="194"/>
    </row>
    <row r="927" spans="1:11" ht="12.75">
      <c r="A927" s="194"/>
      <c r="B927" s="194"/>
      <c r="C927" s="194"/>
      <c r="D927" s="194"/>
      <c r="E927" s="194"/>
      <c r="F927" s="194"/>
      <c r="G927" s="194"/>
      <c r="H927" s="194"/>
      <c r="I927" s="194"/>
      <c r="J927" s="194"/>
      <c r="K927" s="194"/>
    </row>
    <row r="928" spans="1:11" ht="12.75">
      <c r="A928" s="194"/>
      <c r="B928" s="194"/>
      <c r="C928" s="194"/>
      <c r="D928" s="194"/>
      <c r="E928" s="194"/>
      <c r="F928" s="194"/>
      <c r="G928" s="194"/>
      <c r="H928" s="194"/>
      <c r="I928" s="194"/>
      <c r="J928" s="194"/>
      <c r="K928" s="194"/>
    </row>
    <row r="929" spans="1:11" ht="12.75">
      <c r="A929" s="194"/>
      <c r="B929" s="194"/>
      <c r="C929" s="194"/>
      <c r="D929" s="194"/>
      <c r="E929" s="194"/>
      <c r="F929" s="194"/>
      <c r="G929" s="194"/>
      <c r="H929" s="194"/>
      <c r="I929" s="194"/>
      <c r="J929" s="194"/>
      <c r="K929" s="194"/>
    </row>
    <row r="930" spans="1:11" ht="12.75">
      <c r="A930" s="194"/>
      <c r="B930" s="194"/>
      <c r="C930" s="194"/>
      <c r="D930" s="194"/>
      <c r="E930" s="194"/>
      <c r="F930" s="194"/>
      <c r="G930" s="194"/>
      <c r="H930" s="194"/>
      <c r="I930" s="194"/>
      <c r="J930" s="194"/>
      <c r="K930" s="194"/>
    </row>
    <row r="931" spans="1:11" ht="12.75">
      <c r="A931" s="194"/>
      <c r="B931" s="194"/>
      <c r="C931" s="194"/>
      <c r="D931" s="194"/>
      <c r="E931" s="194"/>
      <c r="F931" s="194"/>
      <c r="G931" s="194"/>
      <c r="H931" s="194"/>
      <c r="I931" s="194"/>
      <c r="J931" s="194"/>
      <c r="K931" s="194"/>
    </row>
    <row r="932" spans="1:11" ht="12.75">
      <c r="A932" s="194"/>
      <c r="B932" s="194"/>
      <c r="C932" s="194"/>
      <c r="D932" s="194"/>
      <c r="E932" s="194"/>
      <c r="F932" s="194"/>
      <c r="G932" s="194"/>
      <c r="H932" s="194"/>
      <c r="I932" s="194"/>
      <c r="J932" s="194"/>
      <c r="K932" s="194"/>
    </row>
    <row r="933" spans="1:11" ht="12.75">
      <c r="A933" s="194"/>
      <c r="B933" s="194"/>
      <c r="C933" s="194"/>
      <c r="D933" s="194"/>
      <c r="E933" s="194"/>
      <c r="F933" s="194"/>
      <c r="G933" s="194"/>
      <c r="H933" s="194"/>
      <c r="I933" s="194"/>
      <c r="J933" s="194"/>
      <c r="K933" s="194"/>
    </row>
    <row r="934" spans="1:11" ht="12.75">
      <c r="A934" s="194"/>
      <c r="B934" s="194"/>
      <c r="C934" s="194"/>
      <c r="D934" s="194"/>
      <c r="E934" s="194"/>
      <c r="F934" s="194"/>
      <c r="G934" s="194"/>
      <c r="H934" s="194"/>
      <c r="I934" s="194"/>
      <c r="J934" s="194"/>
      <c r="K934" s="194"/>
    </row>
    <row r="935" spans="1:11" ht="12.75">
      <c r="A935" s="194"/>
      <c r="B935" s="194"/>
      <c r="C935" s="194"/>
      <c r="D935" s="194"/>
      <c r="E935" s="194"/>
      <c r="F935" s="194"/>
      <c r="G935" s="194"/>
      <c r="H935" s="194"/>
      <c r="I935" s="194"/>
      <c r="J935" s="194"/>
      <c r="K935" s="194"/>
    </row>
    <row r="936" spans="1:11" ht="12.75">
      <c r="A936" s="194"/>
      <c r="B936" s="194"/>
      <c r="C936" s="194"/>
      <c r="D936" s="194"/>
      <c r="E936" s="194"/>
      <c r="F936" s="194"/>
      <c r="G936" s="194"/>
      <c r="H936" s="194"/>
      <c r="I936" s="194"/>
      <c r="J936" s="194"/>
      <c r="K936" s="194"/>
    </row>
    <row r="937" spans="1:11" ht="12.75">
      <c r="A937" s="194"/>
      <c r="B937" s="194"/>
      <c r="C937" s="194"/>
      <c r="D937" s="194"/>
      <c r="E937" s="194"/>
      <c r="F937" s="194"/>
      <c r="G937" s="194"/>
      <c r="H937" s="194"/>
      <c r="I937" s="194"/>
      <c r="J937" s="194"/>
      <c r="K937" s="194"/>
    </row>
    <row r="938" spans="1:11" ht="12.75">
      <c r="A938" s="194"/>
      <c r="B938" s="194"/>
      <c r="C938" s="194"/>
      <c r="D938" s="194"/>
      <c r="E938" s="194"/>
      <c r="F938" s="194"/>
      <c r="G938" s="194"/>
      <c r="H938" s="194"/>
      <c r="I938" s="194"/>
      <c r="J938" s="194"/>
      <c r="K938" s="194"/>
    </row>
    <row r="939" spans="1:11" ht="12.75">
      <c r="A939" s="194"/>
      <c r="B939" s="194"/>
      <c r="C939" s="194"/>
      <c r="D939" s="194"/>
      <c r="E939" s="194"/>
      <c r="F939" s="194"/>
      <c r="G939" s="194"/>
      <c r="H939" s="194"/>
      <c r="I939" s="194"/>
      <c r="J939" s="194"/>
      <c r="K939" s="194"/>
    </row>
    <row r="940" spans="1:11" ht="12.75">
      <c r="A940" s="194"/>
      <c r="B940" s="194"/>
      <c r="C940" s="194"/>
      <c r="D940" s="194"/>
      <c r="E940" s="194"/>
      <c r="F940" s="194"/>
      <c r="G940" s="194"/>
      <c r="H940" s="194"/>
      <c r="I940" s="194"/>
      <c r="J940" s="194"/>
      <c r="K940" s="194"/>
    </row>
    <row r="941" spans="1:11" ht="12.75">
      <c r="A941" s="194"/>
      <c r="B941" s="194"/>
      <c r="C941" s="194"/>
      <c r="D941" s="194"/>
      <c r="E941" s="194"/>
      <c r="F941" s="194"/>
      <c r="G941" s="194"/>
      <c r="H941" s="194"/>
      <c r="I941" s="194"/>
      <c r="J941" s="194"/>
      <c r="K941" s="194"/>
    </row>
    <row r="942" spans="1:11" ht="12.75">
      <c r="A942" s="194"/>
      <c r="B942" s="194"/>
      <c r="C942" s="194"/>
      <c r="D942" s="194"/>
      <c r="E942" s="194"/>
      <c r="F942" s="194"/>
      <c r="G942" s="194"/>
      <c r="H942" s="194"/>
      <c r="I942" s="194"/>
      <c r="J942" s="194"/>
      <c r="K942" s="194"/>
    </row>
    <row r="943" spans="1:11" ht="12.75">
      <c r="A943" s="194"/>
      <c r="B943" s="194"/>
      <c r="C943" s="194"/>
      <c r="D943" s="194"/>
      <c r="E943" s="194"/>
      <c r="F943" s="194"/>
      <c r="G943" s="194"/>
      <c r="H943" s="194"/>
      <c r="I943" s="194"/>
      <c r="J943" s="194"/>
      <c r="K943" s="194"/>
    </row>
    <row r="944" spans="1:11" ht="12.75">
      <c r="A944" s="194"/>
      <c r="B944" s="194"/>
      <c r="C944" s="194"/>
      <c r="D944" s="194"/>
      <c r="E944" s="194"/>
      <c r="F944" s="194"/>
      <c r="G944" s="194"/>
      <c r="H944" s="194"/>
      <c r="I944" s="194"/>
      <c r="J944" s="194"/>
      <c r="K944" s="194"/>
    </row>
    <row r="945" spans="1:11" ht="12.75">
      <c r="A945" s="194"/>
      <c r="B945" s="194"/>
      <c r="C945" s="194"/>
      <c r="D945" s="194"/>
      <c r="E945" s="194"/>
      <c r="F945" s="194"/>
      <c r="G945" s="194"/>
      <c r="H945" s="194"/>
      <c r="I945" s="194"/>
      <c r="J945" s="194"/>
      <c r="K945" s="194"/>
    </row>
    <row r="946" spans="1:11" ht="12.75">
      <c r="A946" s="194"/>
      <c r="B946" s="194"/>
      <c r="C946" s="194"/>
      <c r="D946" s="194"/>
      <c r="E946" s="194"/>
      <c r="F946" s="194"/>
      <c r="G946" s="194"/>
      <c r="H946" s="194"/>
      <c r="I946" s="194"/>
      <c r="J946" s="194"/>
      <c r="K946" s="194"/>
    </row>
    <row r="947" spans="1:11" ht="12.75">
      <c r="A947" s="194"/>
      <c r="B947" s="194"/>
      <c r="C947" s="194"/>
      <c r="D947" s="194"/>
      <c r="E947" s="194"/>
      <c r="F947" s="194"/>
      <c r="G947" s="194"/>
      <c r="H947" s="194"/>
      <c r="I947" s="194"/>
      <c r="J947" s="194"/>
      <c r="K947" s="194"/>
    </row>
    <row r="948" spans="1:11" ht="12.75">
      <c r="A948" s="194"/>
      <c r="B948" s="194"/>
      <c r="C948" s="194"/>
      <c r="D948" s="194"/>
      <c r="E948" s="194"/>
      <c r="F948" s="194"/>
      <c r="G948" s="194"/>
      <c r="H948" s="194"/>
      <c r="I948" s="194"/>
      <c r="J948" s="194"/>
      <c r="K948" s="194"/>
    </row>
    <row r="949" spans="1:11" ht="12.75">
      <c r="A949" s="194"/>
      <c r="B949" s="194"/>
      <c r="C949" s="194"/>
      <c r="D949" s="194"/>
      <c r="E949" s="194"/>
      <c r="F949" s="194"/>
      <c r="G949" s="194"/>
      <c r="H949" s="194"/>
      <c r="I949" s="194"/>
      <c r="J949" s="194"/>
      <c r="K949" s="194"/>
    </row>
    <row r="950" spans="1:11" ht="12.75">
      <c r="A950" s="194"/>
      <c r="B950" s="194"/>
      <c r="C950" s="194"/>
      <c r="D950" s="194"/>
      <c r="E950" s="194"/>
      <c r="F950" s="194"/>
      <c r="G950" s="194"/>
      <c r="H950" s="194"/>
      <c r="I950" s="194"/>
      <c r="J950" s="194"/>
      <c r="K950" s="194"/>
    </row>
    <row r="951" spans="1:11" ht="12.75">
      <c r="A951" s="194"/>
      <c r="B951" s="194"/>
      <c r="C951" s="194"/>
      <c r="D951" s="194"/>
      <c r="E951" s="194"/>
      <c r="F951" s="194"/>
      <c r="G951" s="194"/>
      <c r="H951" s="194"/>
      <c r="I951" s="194"/>
      <c r="J951" s="194"/>
      <c r="K951" s="194"/>
    </row>
    <row r="952" spans="1:11" ht="12.75">
      <c r="A952" s="194"/>
      <c r="B952" s="194"/>
      <c r="C952" s="194"/>
      <c r="D952" s="194"/>
      <c r="E952" s="194"/>
      <c r="F952" s="194"/>
      <c r="G952" s="194"/>
      <c r="H952" s="194"/>
      <c r="I952" s="194"/>
      <c r="J952" s="194"/>
      <c r="K952" s="194"/>
    </row>
    <row r="953" spans="1:11" ht="12.75">
      <c r="A953" s="194"/>
      <c r="B953" s="194"/>
      <c r="C953" s="194"/>
      <c r="D953" s="194"/>
      <c r="E953" s="194"/>
      <c r="F953" s="194"/>
      <c r="G953" s="194"/>
      <c r="H953" s="194"/>
      <c r="I953" s="194"/>
      <c r="J953" s="194"/>
      <c r="K953" s="194"/>
    </row>
    <row r="954" spans="1:11" ht="12.75">
      <c r="A954" s="194"/>
      <c r="B954" s="194"/>
      <c r="C954" s="194"/>
      <c r="D954" s="194"/>
      <c r="E954" s="194"/>
      <c r="F954" s="194"/>
      <c r="G954" s="194"/>
      <c r="H954" s="194"/>
      <c r="I954" s="194"/>
      <c r="J954" s="194"/>
      <c r="K954" s="194"/>
    </row>
    <row r="955" spans="1:11" ht="12.75">
      <c r="A955" s="194"/>
      <c r="B955" s="194"/>
      <c r="C955" s="194"/>
      <c r="D955" s="194"/>
      <c r="E955" s="194"/>
      <c r="F955" s="194"/>
      <c r="G955" s="194"/>
      <c r="H955" s="194"/>
      <c r="I955" s="194"/>
      <c r="J955" s="194"/>
      <c r="K955" s="194"/>
    </row>
    <row r="956" spans="1:11" ht="12.75">
      <c r="A956" s="194"/>
      <c r="B956" s="194"/>
      <c r="C956" s="194"/>
      <c r="D956" s="194"/>
      <c r="E956" s="194"/>
      <c r="F956" s="194"/>
      <c r="G956" s="194"/>
      <c r="H956" s="194"/>
      <c r="I956" s="194"/>
      <c r="J956" s="194"/>
      <c r="K956" s="194"/>
    </row>
    <row r="957" spans="1:11" ht="12.75">
      <c r="A957" s="194"/>
      <c r="B957" s="194"/>
      <c r="C957" s="194"/>
      <c r="D957" s="194"/>
      <c r="E957" s="194"/>
      <c r="F957" s="194"/>
      <c r="G957" s="194"/>
      <c r="H957" s="194"/>
      <c r="I957" s="194"/>
      <c r="J957" s="194"/>
      <c r="K957" s="194"/>
    </row>
    <row r="958" spans="1:11" ht="12.75">
      <c r="A958" s="194"/>
      <c r="B958" s="194"/>
      <c r="C958" s="194"/>
      <c r="D958" s="194"/>
      <c r="E958" s="194"/>
      <c r="F958" s="194"/>
      <c r="G958" s="194"/>
      <c r="H958" s="194"/>
      <c r="I958" s="194"/>
      <c r="J958" s="194"/>
      <c r="K958" s="194"/>
    </row>
    <row r="959" spans="1:11" ht="12.75">
      <c r="A959" s="194"/>
      <c r="B959" s="194"/>
      <c r="C959" s="194"/>
      <c r="D959" s="194"/>
      <c r="E959" s="194"/>
      <c r="F959" s="194"/>
      <c r="G959" s="194"/>
      <c r="H959" s="194"/>
      <c r="I959" s="194"/>
      <c r="J959" s="194"/>
      <c r="K959" s="194"/>
    </row>
    <row r="960" spans="1:11" ht="12.75">
      <c r="A960" s="194"/>
      <c r="B960" s="194"/>
      <c r="C960" s="194"/>
      <c r="D960" s="194"/>
      <c r="E960" s="194"/>
      <c r="F960" s="194"/>
      <c r="G960" s="194"/>
      <c r="H960" s="194"/>
      <c r="I960" s="194"/>
      <c r="J960" s="194"/>
      <c r="K960" s="194"/>
    </row>
    <row r="961" spans="1:11" ht="12.75">
      <c r="A961" s="194"/>
      <c r="B961" s="194"/>
      <c r="C961" s="194"/>
      <c r="D961" s="194"/>
      <c r="E961" s="194"/>
      <c r="F961" s="194"/>
      <c r="G961" s="194"/>
      <c r="H961" s="194"/>
      <c r="I961" s="194"/>
      <c r="J961" s="194"/>
      <c r="K961" s="194"/>
    </row>
    <row r="962" spans="1:11" ht="12.75">
      <c r="A962" s="194"/>
      <c r="B962" s="194"/>
      <c r="C962" s="194"/>
      <c r="D962" s="194"/>
      <c r="E962" s="194"/>
      <c r="F962" s="194"/>
      <c r="G962" s="194"/>
      <c r="H962" s="194"/>
      <c r="I962" s="194"/>
      <c r="J962" s="194"/>
      <c r="K962" s="194"/>
    </row>
    <row r="963" spans="1:11" ht="12.75">
      <c r="A963" s="194"/>
      <c r="B963" s="194"/>
      <c r="C963" s="194"/>
      <c r="D963" s="194"/>
      <c r="E963" s="194"/>
      <c r="F963" s="194"/>
      <c r="G963" s="194"/>
      <c r="H963" s="194"/>
      <c r="I963" s="194"/>
      <c r="J963" s="194"/>
      <c r="K963" s="194"/>
    </row>
    <row r="964" spans="1:11" ht="12.75">
      <c r="A964" s="194"/>
      <c r="B964" s="194"/>
      <c r="C964" s="194"/>
      <c r="D964" s="194"/>
      <c r="E964" s="194"/>
      <c r="F964" s="194"/>
      <c r="G964" s="194"/>
      <c r="H964" s="194"/>
      <c r="I964" s="194"/>
      <c r="J964" s="194"/>
      <c r="K964" s="194"/>
    </row>
    <row r="965" spans="1:11" ht="12.75">
      <c r="A965" s="194"/>
      <c r="B965" s="194"/>
      <c r="C965" s="194"/>
      <c r="D965" s="194"/>
      <c r="E965" s="194"/>
      <c r="F965" s="194"/>
      <c r="G965" s="194"/>
      <c r="H965" s="194"/>
      <c r="I965" s="194"/>
      <c r="J965" s="194"/>
      <c r="K965" s="194"/>
    </row>
    <row r="966" spans="1:11" ht="12.75">
      <c r="A966" s="194"/>
      <c r="B966" s="194"/>
      <c r="C966" s="194"/>
      <c r="D966" s="194"/>
      <c r="E966" s="194"/>
      <c r="F966" s="194"/>
      <c r="G966" s="194"/>
      <c r="H966" s="194"/>
      <c r="I966" s="194"/>
      <c r="J966" s="194"/>
      <c r="K966" s="194"/>
    </row>
    <row r="967" spans="1:11" ht="12.75">
      <c r="A967" s="194"/>
      <c r="B967" s="194"/>
      <c r="C967" s="194"/>
      <c r="D967" s="194"/>
      <c r="E967" s="194"/>
      <c r="F967" s="194"/>
      <c r="G967" s="194"/>
      <c r="H967" s="194"/>
      <c r="I967" s="194"/>
      <c r="J967" s="194"/>
      <c r="K967" s="194"/>
    </row>
    <row r="968" spans="1:11" ht="12.75">
      <c r="A968" s="194"/>
      <c r="B968" s="194"/>
      <c r="C968" s="194"/>
      <c r="D968" s="194"/>
      <c r="E968" s="194"/>
      <c r="F968" s="194"/>
      <c r="G968" s="194"/>
      <c r="H968" s="194"/>
      <c r="I968" s="194"/>
      <c r="J968" s="194"/>
      <c r="K968" s="194"/>
    </row>
    <row r="969" spans="1:11" ht="12.75">
      <c r="A969" s="194"/>
      <c r="B969" s="194"/>
      <c r="C969" s="194"/>
      <c r="D969" s="194"/>
      <c r="E969" s="194"/>
      <c r="F969" s="194"/>
      <c r="G969" s="194"/>
      <c r="H969" s="194"/>
      <c r="I969" s="194"/>
      <c r="J969" s="194"/>
      <c r="K969" s="194"/>
    </row>
    <row r="970" spans="1:11" ht="12.75">
      <c r="A970" s="194"/>
      <c r="B970" s="194"/>
      <c r="C970" s="194"/>
      <c r="D970" s="194"/>
      <c r="E970" s="194"/>
      <c r="F970" s="194"/>
      <c r="G970" s="194"/>
      <c r="H970" s="194"/>
      <c r="I970" s="194"/>
      <c r="J970" s="194"/>
      <c r="K970" s="194"/>
    </row>
    <row r="971" spans="1:11" ht="12.75">
      <c r="A971" s="194"/>
      <c r="B971" s="194"/>
      <c r="C971" s="194"/>
      <c r="D971" s="194"/>
      <c r="E971" s="194"/>
      <c r="F971" s="194"/>
      <c r="G971" s="194"/>
      <c r="H971" s="194"/>
      <c r="I971" s="194"/>
      <c r="J971" s="194"/>
      <c r="K971" s="194"/>
    </row>
    <row r="972" spans="1:11" ht="12.75">
      <c r="A972" s="194"/>
      <c r="B972" s="194"/>
      <c r="C972" s="194"/>
      <c r="D972" s="194"/>
      <c r="E972" s="194"/>
      <c r="F972" s="194"/>
      <c r="G972" s="194"/>
      <c r="H972" s="194"/>
      <c r="I972" s="194"/>
      <c r="J972" s="194"/>
      <c r="K972" s="194"/>
    </row>
    <row r="973" spans="1:11" ht="12.75">
      <c r="A973" s="194"/>
      <c r="B973" s="194"/>
      <c r="C973" s="194"/>
      <c r="D973" s="194"/>
      <c r="E973" s="194"/>
      <c r="F973" s="194"/>
      <c r="G973" s="194"/>
      <c r="H973" s="194"/>
      <c r="I973" s="194"/>
      <c r="J973" s="194"/>
      <c r="K973" s="194"/>
    </row>
    <row r="974" spans="1:11" ht="12.75">
      <c r="A974" s="194"/>
      <c r="B974" s="194"/>
      <c r="C974" s="194"/>
      <c r="D974" s="194"/>
      <c r="E974" s="194"/>
      <c r="F974" s="194"/>
      <c r="G974" s="194"/>
      <c r="H974" s="194"/>
      <c r="I974" s="194"/>
      <c r="J974" s="194"/>
      <c r="K974" s="194"/>
    </row>
    <row r="975" spans="1:11" ht="12.75">
      <c r="A975" s="194"/>
      <c r="B975" s="194"/>
      <c r="C975" s="194"/>
      <c r="D975" s="194"/>
      <c r="E975" s="194"/>
      <c r="F975" s="194"/>
      <c r="G975" s="194"/>
      <c r="H975" s="194"/>
      <c r="I975" s="194"/>
      <c r="J975" s="194"/>
      <c r="K975" s="194"/>
    </row>
    <row r="976" spans="1:11" ht="12.75">
      <c r="A976" s="194"/>
      <c r="B976" s="194"/>
      <c r="C976" s="194"/>
      <c r="D976" s="194"/>
      <c r="E976" s="194"/>
      <c r="F976" s="194"/>
      <c r="G976" s="194"/>
      <c r="H976" s="194"/>
      <c r="I976" s="194"/>
      <c r="J976" s="194"/>
      <c r="K976" s="194"/>
    </row>
    <row r="977" spans="1:11" ht="12.75">
      <c r="A977" s="194"/>
      <c r="B977" s="194"/>
      <c r="C977" s="194"/>
      <c r="D977" s="194"/>
      <c r="E977" s="194"/>
      <c r="F977" s="194"/>
      <c r="G977" s="194"/>
      <c r="H977" s="194"/>
      <c r="I977" s="194"/>
      <c r="J977" s="194"/>
      <c r="K977" s="194"/>
    </row>
    <row r="978" spans="1:11" ht="12.75">
      <c r="A978" s="194"/>
      <c r="B978" s="194"/>
      <c r="C978" s="194"/>
      <c r="D978" s="194"/>
      <c r="E978" s="194"/>
      <c r="F978" s="194"/>
      <c r="G978" s="194"/>
      <c r="H978" s="194"/>
      <c r="I978" s="194"/>
      <c r="J978" s="194"/>
      <c r="K978" s="194"/>
    </row>
    <row r="979" spans="1:11" ht="12.75">
      <c r="A979" s="194"/>
      <c r="B979" s="194"/>
      <c r="C979" s="194"/>
      <c r="D979" s="194"/>
      <c r="E979" s="194"/>
      <c r="F979" s="194"/>
      <c r="G979" s="194"/>
      <c r="H979" s="194"/>
      <c r="I979" s="194"/>
      <c r="J979" s="194"/>
      <c r="K979" s="194"/>
    </row>
    <row r="980" spans="1:11" ht="12.75">
      <c r="A980" s="194"/>
      <c r="B980" s="194"/>
      <c r="C980" s="194"/>
      <c r="D980" s="194"/>
      <c r="E980" s="194"/>
      <c r="F980" s="194"/>
      <c r="G980" s="194"/>
      <c r="H980" s="194"/>
      <c r="I980" s="194"/>
      <c r="J980" s="194"/>
      <c r="K980" s="194"/>
    </row>
    <row r="981" spans="1:11" ht="12.75">
      <c r="A981" s="194"/>
      <c r="B981" s="194"/>
      <c r="C981" s="194"/>
      <c r="D981" s="194"/>
      <c r="E981" s="194"/>
      <c r="F981" s="194"/>
      <c r="G981" s="194"/>
      <c r="H981" s="194"/>
      <c r="I981" s="194"/>
      <c r="J981" s="194"/>
      <c r="K981" s="194"/>
    </row>
    <row r="982" spans="1:11" ht="12.75">
      <c r="A982" s="194"/>
      <c r="B982" s="194"/>
      <c r="C982" s="194"/>
      <c r="D982" s="194"/>
      <c r="E982" s="194"/>
      <c r="F982" s="194"/>
      <c r="G982" s="194"/>
      <c r="H982" s="194"/>
      <c r="I982" s="194"/>
      <c r="J982" s="194"/>
      <c r="K982" s="194"/>
    </row>
    <row r="983" spans="1:11" ht="12.75">
      <c r="A983" s="194"/>
      <c r="B983" s="194"/>
      <c r="C983" s="194"/>
      <c r="D983" s="194"/>
      <c r="E983" s="194"/>
      <c r="F983" s="194"/>
      <c r="G983" s="194"/>
      <c r="H983" s="194"/>
      <c r="I983" s="194"/>
      <c r="J983" s="194"/>
      <c r="K983" s="194"/>
    </row>
    <row r="984" spans="1:11" ht="12.75">
      <c r="A984" s="194"/>
      <c r="B984" s="194"/>
      <c r="C984" s="194"/>
      <c r="D984" s="194"/>
      <c r="E984" s="194"/>
      <c r="F984" s="194"/>
      <c r="G984" s="194"/>
      <c r="H984" s="194"/>
      <c r="I984" s="194"/>
      <c r="J984" s="194"/>
      <c r="K984" s="194"/>
    </row>
    <row r="985" spans="1:11" ht="12.75">
      <c r="A985" s="194"/>
      <c r="B985" s="194"/>
      <c r="C985" s="194"/>
      <c r="D985" s="194"/>
      <c r="E985" s="194"/>
      <c r="F985" s="194"/>
      <c r="G985" s="194"/>
      <c r="H985" s="194"/>
      <c r="I985" s="194"/>
      <c r="J985" s="194"/>
      <c r="K985" s="194"/>
    </row>
    <row r="986" spans="1:11" ht="12.75">
      <c r="A986" s="194"/>
      <c r="B986" s="194"/>
      <c r="C986" s="194"/>
      <c r="D986" s="194"/>
      <c r="E986" s="194"/>
      <c r="F986" s="194"/>
      <c r="G986" s="194"/>
      <c r="H986" s="194"/>
      <c r="I986" s="194"/>
      <c r="J986" s="194"/>
      <c r="K986" s="194"/>
    </row>
    <row r="987" spans="1:11" ht="12.75">
      <c r="A987" s="194"/>
      <c r="B987" s="194"/>
      <c r="C987" s="194"/>
      <c r="D987" s="194"/>
      <c r="E987" s="194"/>
      <c r="F987" s="194"/>
      <c r="G987" s="194"/>
      <c r="H987" s="194"/>
      <c r="I987" s="194"/>
      <c r="J987" s="194"/>
      <c r="K987" s="194"/>
    </row>
    <row r="988" spans="1:11" ht="12.75">
      <c r="A988" s="194"/>
      <c r="B988" s="194"/>
      <c r="C988" s="194"/>
      <c r="D988" s="194"/>
      <c r="E988" s="194"/>
      <c r="F988" s="194"/>
      <c r="G988" s="194"/>
      <c r="H988" s="194"/>
      <c r="I988" s="194"/>
      <c r="J988" s="194"/>
      <c r="K988" s="194"/>
    </row>
    <row r="989" spans="1:11" ht="12.75">
      <c r="A989" s="194"/>
      <c r="B989" s="194"/>
      <c r="C989" s="194"/>
      <c r="D989" s="194"/>
      <c r="E989" s="194"/>
      <c r="F989" s="194"/>
      <c r="G989" s="194"/>
      <c r="H989" s="194"/>
      <c r="I989" s="194"/>
      <c r="J989" s="194"/>
      <c r="K989" s="194"/>
    </row>
    <row r="990" spans="1:11" ht="12.75">
      <c r="A990" s="194"/>
      <c r="B990" s="194"/>
      <c r="C990" s="194"/>
      <c r="D990" s="194"/>
      <c r="E990" s="194"/>
      <c r="F990" s="194"/>
      <c r="G990" s="194"/>
      <c r="H990" s="194"/>
      <c r="I990" s="194"/>
      <c r="J990" s="194"/>
      <c r="K990" s="194"/>
    </row>
    <row r="991" spans="1:11" ht="12.75">
      <c r="A991" s="194"/>
      <c r="B991" s="194"/>
      <c r="C991" s="194"/>
      <c r="D991" s="194"/>
      <c r="E991" s="194"/>
      <c r="F991" s="194"/>
      <c r="G991" s="194"/>
      <c r="H991" s="194"/>
      <c r="I991" s="194"/>
      <c r="J991" s="194"/>
      <c r="K991" s="194"/>
    </row>
    <row r="992" spans="1:11" ht="12.75">
      <c r="A992" s="194"/>
      <c r="B992" s="194"/>
      <c r="C992" s="194"/>
      <c r="D992" s="194"/>
      <c r="E992" s="194"/>
      <c r="F992" s="194"/>
      <c r="G992" s="194"/>
      <c r="H992" s="194"/>
      <c r="I992" s="194"/>
      <c r="J992" s="194"/>
      <c r="K992" s="194"/>
    </row>
    <row r="993" spans="1:11" ht="12.75">
      <c r="A993" s="194"/>
      <c r="B993" s="194"/>
      <c r="C993" s="194"/>
      <c r="D993" s="194"/>
      <c r="E993" s="194"/>
      <c r="F993" s="194"/>
      <c r="G993" s="194"/>
      <c r="H993" s="194"/>
      <c r="I993" s="194"/>
      <c r="J993" s="194"/>
      <c r="K993" s="194"/>
    </row>
    <row r="994" spans="1:11" ht="12.75">
      <c r="A994" s="194"/>
      <c r="B994" s="194"/>
      <c r="C994" s="194"/>
      <c r="D994" s="194"/>
      <c r="E994" s="194"/>
      <c r="F994" s="194"/>
      <c r="G994" s="194"/>
      <c r="H994" s="194"/>
      <c r="I994" s="194"/>
      <c r="J994" s="194"/>
      <c r="K994" s="194"/>
    </row>
    <row r="995" spans="1:11" ht="12.75">
      <c r="A995" s="194"/>
      <c r="B995" s="194"/>
      <c r="C995" s="194"/>
      <c r="D995" s="194"/>
      <c r="E995" s="194"/>
      <c r="F995" s="194"/>
      <c r="G995" s="194"/>
      <c r="H995" s="194"/>
      <c r="I995" s="194"/>
      <c r="J995" s="194"/>
      <c r="K995" s="194"/>
    </row>
    <row r="996" spans="1:11" ht="12.75">
      <c r="A996" s="194"/>
      <c r="B996" s="194"/>
      <c r="C996" s="194"/>
      <c r="D996" s="194"/>
      <c r="E996" s="194"/>
      <c r="F996" s="194"/>
      <c r="G996" s="194"/>
      <c r="H996" s="194"/>
      <c r="I996" s="194"/>
      <c r="J996" s="194"/>
      <c r="K996" s="194"/>
    </row>
    <row r="997" spans="1:11" ht="12.75">
      <c r="A997" s="194"/>
      <c r="B997" s="194"/>
      <c r="C997" s="194"/>
      <c r="D997" s="194"/>
      <c r="E997" s="194"/>
      <c r="F997" s="194"/>
      <c r="G997" s="194"/>
      <c r="H997" s="194"/>
      <c r="I997" s="194"/>
      <c r="J997" s="194"/>
      <c r="K997" s="194"/>
    </row>
    <row r="998" spans="1:11" ht="12.75">
      <c r="A998" s="194"/>
      <c r="B998" s="194"/>
      <c r="C998" s="194"/>
      <c r="D998" s="194"/>
      <c r="E998" s="194"/>
      <c r="F998" s="194"/>
      <c r="G998" s="194"/>
      <c r="H998" s="194"/>
      <c r="I998" s="194"/>
      <c r="J998" s="194"/>
      <c r="K998" s="194"/>
    </row>
    <row r="999" spans="1:11" ht="12.75">
      <c r="A999" s="194"/>
      <c r="B999" s="194"/>
      <c r="C999" s="194"/>
      <c r="D999" s="194"/>
      <c r="E999" s="194"/>
      <c r="F999" s="194"/>
      <c r="G999" s="194"/>
      <c r="H999" s="194"/>
      <c r="I999" s="194"/>
      <c r="J999" s="194"/>
      <c r="K999" s="194"/>
    </row>
    <row r="1000" spans="1:11" ht="12.75">
      <c r="A1000" s="194"/>
      <c r="B1000" s="194"/>
      <c r="C1000" s="194"/>
      <c r="D1000" s="194"/>
      <c r="E1000" s="194"/>
      <c r="F1000" s="194"/>
      <c r="G1000" s="194"/>
      <c r="H1000" s="194"/>
      <c r="I1000" s="194"/>
      <c r="J1000" s="194"/>
      <c r="K1000" s="194"/>
    </row>
    <row r="1001" spans="1:11" ht="12.75">
      <c r="A1001" s="194"/>
      <c r="B1001" s="194"/>
      <c r="C1001" s="194"/>
      <c r="D1001" s="194"/>
      <c r="E1001" s="194"/>
      <c r="F1001" s="194"/>
      <c r="G1001" s="194"/>
      <c r="H1001" s="194"/>
      <c r="I1001" s="194"/>
      <c r="J1001" s="194"/>
      <c r="K1001" s="194"/>
    </row>
    <row r="1002" spans="1:11" ht="12.75">
      <c r="A1002" s="194"/>
      <c r="B1002" s="194"/>
      <c r="C1002" s="194"/>
      <c r="D1002" s="194"/>
      <c r="E1002" s="194"/>
      <c r="F1002" s="194"/>
      <c r="G1002" s="194"/>
      <c r="H1002" s="194"/>
      <c r="I1002" s="194"/>
      <c r="J1002" s="194"/>
      <c r="K1002" s="194"/>
    </row>
    <row r="1003" spans="1:11" ht="12.75">
      <c r="A1003" s="194"/>
      <c r="B1003" s="194"/>
      <c r="C1003" s="194"/>
      <c r="D1003" s="194"/>
      <c r="E1003" s="194"/>
      <c r="F1003" s="194"/>
      <c r="G1003" s="194"/>
      <c r="H1003" s="194"/>
      <c r="I1003" s="194"/>
      <c r="J1003" s="194"/>
      <c r="K1003" s="194"/>
    </row>
    <row r="1004" spans="1:11" ht="12.75">
      <c r="A1004" s="194"/>
      <c r="B1004" s="194"/>
      <c r="C1004" s="194"/>
      <c r="D1004" s="194"/>
      <c r="E1004" s="194"/>
      <c r="F1004" s="194"/>
      <c r="G1004" s="194"/>
      <c r="H1004" s="194"/>
      <c r="I1004" s="194"/>
      <c r="J1004" s="194"/>
      <c r="K1004" s="194"/>
    </row>
    <row r="1005" spans="1:11" ht="12.75">
      <c r="A1005" s="194"/>
      <c r="B1005" s="194"/>
      <c r="C1005" s="194"/>
      <c r="D1005" s="194"/>
      <c r="E1005" s="194"/>
      <c r="F1005" s="194"/>
      <c r="G1005" s="194"/>
      <c r="H1005" s="194"/>
      <c r="I1005" s="194"/>
      <c r="J1005" s="194"/>
      <c r="K1005" s="194"/>
    </row>
    <row r="1006" spans="1:11" ht="12.75">
      <c r="A1006" s="194"/>
      <c r="B1006" s="194"/>
      <c r="C1006" s="194"/>
      <c r="D1006" s="194"/>
      <c r="E1006" s="194"/>
      <c r="F1006" s="194"/>
      <c r="G1006" s="194"/>
      <c r="H1006" s="194"/>
      <c r="I1006" s="194"/>
      <c r="J1006" s="194"/>
      <c r="K1006" s="194"/>
    </row>
    <row r="1007" spans="1:11" ht="12.75">
      <c r="A1007" s="194"/>
      <c r="B1007" s="194"/>
      <c r="C1007" s="194"/>
      <c r="D1007" s="194"/>
      <c r="E1007" s="194"/>
      <c r="F1007" s="194"/>
      <c r="G1007" s="194"/>
      <c r="H1007" s="194"/>
      <c r="I1007" s="194"/>
      <c r="J1007" s="194"/>
      <c r="K1007" s="194"/>
    </row>
    <row r="1008" spans="1:11" ht="12.75">
      <c r="A1008" s="194"/>
      <c r="B1008" s="194"/>
      <c r="C1008" s="194"/>
      <c r="D1008" s="194"/>
      <c r="E1008" s="194"/>
      <c r="F1008" s="194"/>
      <c r="G1008" s="194"/>
      <c r="H1008" s="194"/>
      <c r="I1008" s="194"/>
      <c r="J1008" s="194"/>
      <c r="K1008" s="194"/>
    </row>
    <row r="1009" spans="1:11" ht="12.75">
      <c r="A1009" s="194"/>
      <c r="B1009" s="194"/>
      <c r="C1009" s="194"/>
      <c r="D1009" s="194"/>
      <c r="E1009" s="194"/>
      <c r="F1009" s="194"/>
      <c r="G1009" s="194"/>
      <c r="H1009" s="194"/>
      <c r="I1009" s="194"/>
      <c r="J1009" s="194"/>
      <c r="K1009" s="194"/>
    </row>
    <row r="1010" spans="1:11" ht="12.75">
      <c r="A1010" s="194"/>
      <c r="B1010" s="194"/>
      <c r="C1010" s="194"/>
      <c r="D1010" s="194"/>
      <c r="E1010" s="194"/>
      <c r="F1010" s="194"/>
      <c r="G1010" s="194"/>
      <c r="H1010" s="194"/>
      <c r="I1010" s="194"/>
      <c r="J1010" s="194"/>
      <c r="K1010" s="194"/>
    </row>
    <row r="1011" spans="1:11" ht="12.75">
      <c r="A1011" s="194"/>
      <c r="B1011" s="194"/>
      <c r="C1011" s="194"/>
      <c r="D1011" s="194"/>
      <c r="E1011" s="194"/>
      <c r="F1011" s="194"/>
      <c r="G1011" s="194"/>
      <c r="H1011" s="194"/>
      <c r="I1011" s="194"/>
      <c r="J1011" s="194"/>
      <c r="K1011" s="194"/>
    </row>
    <row r="1012" spans="1:11" ht="12.75">
      <c r="A1012" s="194"/>
      <c r="B1012" s="194"/>
      <c r="C1012" s="194"/>
      <c r="D1012" s="194"/>
      <c r="E1012" s="194"/>
      <c r="F1012" s="194"/>
      <c r="G1012" s="194"/>
      <c r="H1012" s="194"/>
      <c r="I1012" s="194"/>
      <c r="J1012" s="194"/>
      <c r="K1012" s="194"/>
    </row>
    <row r="1013" spans="1:11" ht="12.75">
      <c r="A1013" s="194"/>
      <c r="B1013" s="194"/>
      <c r="C1013" s="194"/>
      <c r="D1013" s="194"/>
      <c r="E1013" s="194"/>
      <c r="F1013" s="194"/>
      <c r="G1013" s="194"/>
      <c r="H1013" s="194"/>
      <c r="I1013" s="194"/>
      <c r="J1013" s="194"/>
      <c r="K1013" s="194"/>
    </row>
    <row r="1014" spans="1:11" ht="12.75">
      <c r="A1014" s="194"/>
      <c r="B1014" s="194"/>
      <c r="C1014" s="194"/>
      <c r="D1014" s="194"/>
      <c r="E1014" s="194"/>
      <c r="F1014" s="194"/>
      <c r="G1014" s="194"/>
      <c r="H1014" s="194"/>
      <c r="I1014" s="194"/>
      <c r="J1014" s="194"/>
      <c r="K1014" s="194"/>
    </row>
    <row r="1015" spans="1:11" ht="12.75">
      <c r="A1015" s="194"/>
      <c r="B1015" s="194"/>
      <c r="C1015" s="194"/>
      <c r="D1015" s="194"/>
      <c r="E1015" s="194"/>
      <c r="F1015" s="194"/>
      <c r="G1015" s="194"/>
      <c r="H1015" s="194"/>
      <c r="I1015" s="194"/>
      <c r="J1015" s="194"/>
      <c r="K1015" s="194"/>
    </row>
    <row r="1016" spans="1:11" ht="12.75">
      <c r="A1016" s="194"/>
      <c r="B1016" s="194"/>
      <c r="C1016" s="194"/>
      <c r="D1016" s="194"/>
      <c r="E1016" s="194"/>
      <c r="F1016" s="194"/>
      <c r="G1016" s="194"/>
      <c r="H1016" s="194"/>
      <c r="I1016" s="194"/>
      <c r="J1016" s="194"/>
      <c r="K1016" s="194"/>
    </row>
    <row r="1017" spans="1:11" ht="12.75">
      <c r="A1017" s="194"/>
      <c r="B1017" s="194"/>
      <c r="C1017" s="194"/>
      <c r="D1017" s="194"/>
      <c r="E1017" s="194"/>
      <c r="F1017" s="194"/>
      <c r="G1017" s="194"/>
      <c r="H1017" s="194"/>
      <c r="I1017" s="194"/>
      <c r="J1017" s="194"/>
      <c r="K1017" s="194"/>
    </row>
    <row r="1018" spans="1:11" ht="12.75">
      <c r="A1018" s="194"/>
      <c r="B1018" s="194"/>
      <c r="C1018" s="194"/>
      <c r="D1018" s="194"/>
      <c r="E1018" s="194"/>
      <c r="F1018" s="194"/>
      <c r="G1018" s="194"/>
      <c r="H1018" s="194"/>
      <c r="I1018" s="194"/>
      <c r="J1018" s="194"/>
      <c r="K1018" s="194"/>
    </row>
    <row r="1019" spans="1:11" ht="12.75">
      <c r="A1019" s="194"/>
      <c r="B1019" s="194"/>
      <c r="C1019" s="194"/>
      <c r="D1019" s="194"/>
      <c r="E1019" s="194"/>
      <c r="F1019" s="194"/>
      <c r="G1019" s="194"/>
      <c r="H1019" s="194"/>
      <c r="I1019" s="194"/>
      <c r="J1019" s="194"/>
      <c r="K1019" s="194"/>
    </row>
    <row r="1020" spans="1:11" ht="12.75">
      <c r="A1020" s="194"/>
      <c r="B1020" s="194"/>
      <c r="C1020" s="194"/>
      <c r="D1020" s="194"/>
      <c r="E1020" s="194"/>
      <c r="F1020" s="194"/>
      <c r="G1020" s="194"/>
      <c r="H1020" s="194"/>
      <c r="I1020" s="194"/>
      <c r="J1020" s="194"/>
      <c r="K1020" s="194"/>
    </row>
    <row r="1021" spans="1:11" ht="12.75">
      <c r="A1021" s="194"/>
      <c r="B1021" s="194"/>
      <c r="C1021" s="194"/>
      <c r="D1021" s="194"/>
      <c r="E1021" s="194"/>
      <c r="F1021" s="194"/>
      <c r="G1021" s="194"/>
      <c r="H1021" s="194"/>
      <c r="I1021" s="194"/>
      <c r="J1021" s="194"/>
      <c r="K1021" s="194"/>
    </row>
    <row r="1022" spans="1:11" ht="12.75">
      <c r="A1022" s="194"/>
      <c r="B1022" s="194"/>
      <c r="C1022" s="194"/>
      <c r="D1022" s="194"/>
      <c r="E1022" s="194"/>
      <c r="F1022" s="194"/>
      <c r="G1022" s="194"/>
      <c r="H1022" s="194"/>
      <c r="I1022" s="194"/>
      <c r="J1022" s="194"/>
      <c r="K1022" s="194"/>
    </row>
    <row r="1023" spans="1:11" ht="12.75">
      <c r="A1023" s="194"/>
      <c r="B1023" s="194"/>
      <c r="C1023" s="194"/>
      <c r="D1023" s="194"/>
      <c r="E1023" s="194"/>
      <c r="F1023" s="194"/>
      <c r="G1023" s="194"/>
      <c r="H1023" s="194"/>
      <c r="I1023" s="194"/>
      <c r="J1023" s="194"/>
      <c r="K1023" s="194"/>
    </row>
    <row r="1024" spans="1:11" ht="12.75">
      <c r="A1024" s="194"/>
      <c r="B1024" s="194"/>
      <c r="C1024" s="194"/>
      <c r="D1024" s="194"/>
      <c r="E1024" s="194"/>
      <c r="F1024" s="194"/>
      <c r="G1024" s="194"/>
      <c r="H1024" s="194"/>
      <c r="I1024" s="194"/>
      <c r="J1024" s="194"/>
      <c r="K1024" s="194"/>
    </row>
    <row r="1025" spans="1:11" ht="12.75">
      <c r="A1025" s="194"/>
      <c r="B1025" s="194"/>
      <c r="C1025" s="194"/>
      <c r="D1025" s="194"/>
      <c r="E1025" s="194"/>
      <c r="F1025" s="194"/>
      <c r="G1025" s="194"/>
      <c r="H1025" s="194"/>
      <c r="I1025" s="194"/>
      <c r="J1025" s="194"/>
      <c r="K1025" s="194"/>
    </row>
    <row r="1026" spans="1:11" ht="12.75">
      <c r="A1026" s="194"/>
      <c r="B1026" s="194"/>
      <c r="C1026" s="194"/>
      <c r="D1026" s="194"/>
      <c r="E1026" s="194"/>
      <c r="F1026" s="194"/>
      <c r="G1026" s="194"/>
      <c r="H1026" s="194"/>
      <c r="I1026" s="194"/>
      <c r="J1026" s="194"/>
      <c r="K1026" s="194"/>
    </row>
    <row r="1027" spans="1:11" ht="12.75">
      <c r="A1027" s="194"/>
      <c r="B1027" s="194"/>
      <c r="C1027" s="194"/>
      <c r="D1027" s="194"/>
      <c r="E1027" s="194"/>
      <c r="F1027" s="194"/>
      <c r="G1027" s="194"/>
      <c r="H1027" s="194"/>
      <c r="I1027" s="194"/>
      <c r="J1027" s="194"/>
      <c r="K1027" s="194"/>
    </row>
    <row r="1028" spans="1:11" ht="12.75">
      <c r="A1028" s="194"/>
      <c r="B1028" s="194"/>
      <c r="C1028" s="194"/>
      <c r="D1028" s="194"/>
      <c r="E1028" s="194"/>
      <c r="F1028" s="194"/>
      <c r="G1028" s="194"/>
      <c r="H1028" s="194"/>
      <c r="I1028" s="194"/>
      <c r="J1028" s="194"/>
      <c r="K1028" s="194"/>
    </row>
    <row r="1029" spans="1:11" ht="12.75">
      <c r="A1029" s="194"/>
      <c r="B1029" s="194"/>
      <c r="C1029" s="194"/>
      <c r="D1029" s="194"/>
      <c r="E1029" s="194"/>
      <c r="F1029" s="194"/>
      <c r="G1029" s="194"/>
      <c r="H1029" s="194"/>
      <c r="I1029" s="194"/>
      <c r="J1029" s="194"/>
      <c r="K1029" s="194"/>
    </row>
    <row r="1030" spans="1:11" ht="12.75">
      <c r="A1030" s="194"/>
      <c r="B1030" s="194"/>
      <c r="C1030" s="194"/>
      <c r="D1030" s="194"/>
      <c r="E1030" s="194"/>
      <c r="F1030" s="194"/>
      <c r="G1030" s="194"/>
      <c r="H1030" s="194"/>
      <c r="I1030" s="194"/>
      <c r="J1030" s="194"/>
      <c r="K1030" s="194"/>
    </row>
    <row r="1031" spans="1:11" ht="12.75">
      <c r="A1031" s="194"/>
      <c r="B1031" s="194"/>
      <c r="C1031" s="194"/>
      <c r="D1031" s="194"/>
      <c r="E1031" s="194"/>
      <c r="F1031" s="194"/>
      <c r="G1031" s="194"/>
      <c r="H1031" s="194"/>
      <c r="I1031" s="194"/>
      <c r="J1031" s="194"/>
      <c r="K1031" s="194"/>
    </row>
    <row r="1032" spans="1:11" ht="12.75">
      <c r="A1032" s="194"/>
      <c r="B1032" s="194"/>
      <c r="C1032" s="194"/>
      <c r="D1032" s="194"/>
      <c r="E1032" s="194"/>
      <c r="F1032" s="194"/>
      <c r="G1032" s="194"/>
      <c r="H1032" s="194"/>
      <c r="I1032" s="194"/>
      <c r="J1032" s="194"/>
      <c r="K1032" s="194"/>
    </row>
    <row r="1033" spans="1:11" ht="12.75">
      <c r="A1033" s="194"/>
      <c r="B1033" s="194"/>
      <c r="C1033" s="194"/>
      <c r="D1033" s="194"/>
      <c r="E1033" s="194"/>
      <c r="F1033" s="194"/>
      <c r="G1033" s="194"/>
      <c r="H1033" s="194"/>
      <c r="I1033" s="194"/>
      <c r="J1033" s="194"/>
      <c r="K1033" s="194"/>
    </row>
    <row r="1034" spans="1:11" ht="12.75">
      <c r="A1034" s="194"/>
      <c r="B1034" s="194"/>
      <c r="C1034" s="194"/>
      <c r="D1034" s="194"/>
      <c r="E1034" s="194"/>
      <c r="F1034" s="194"/>
      <c r="G1034" s="194"/>
      <c r="H1034" s="194"/>
      <c r="I1034" s="194"/>
      <c r="J1034" s="194"/>
      <c r="K1034" s="194"/>
    </row>
    <row r="1035" spans="1:11" ht="12.75">
      <c r="A1035" s="194"/>
      <c r="B1035" s="194"/>
      <c r="C1035" s="194"/>
      <c r="D1035" s="194"/>
      <c r="E1035" s="194"/>
      <c r="F1035" s="194"/>
      <c r="G1035" s="194"/>
      <c r="H1035" s="194"/>
      <c r="I1035" s="194"/>
      <c r="J1035" s="194"/>
      <c r="K1035" s="194"/>
    </row>
    <row r="1036" spans="1:11" ht="12.75">
      <c r="A1036" s="194"/>
      <c r="B1036" s="194"/>
      <c r="C1036" s="194"/>
      <c r="D1036" s="194"/>
      <c r="E1036" s="194"/>
      <c r="F1036" s="194"/>
      <c r="G1036" s="194"/>
      <c r="H1036" s="194"/>
      <c r="I1036" s="194"/>
      <c r="J1036" s="194"/>
      <c r="K1036" s="194"/>
    </row>
    <row r="1037" spans="1:11" ht="12.75">
      <c r="A1037" s="194"/>
      <c r="B1037" s="194"/>
      <c r="C1037" s="194"/>
      <c r="D1037" s="194"/>
      <c r="E1037" s="194"/>
      <c r="F1037" s="194"/>
      <c r="G1037" s="194"/>
      <c r="H1037" s="194"/>
      <c r="I1037" s="194"/>
      <c r="J1037" s="194"/>
      <c r="K1037" s="194"/>
    </row>
    <row r="1038" spans="1:11" ht="12.75">
      <c r="A1038" s="194"/>
      <c r="B1038" s="194"/>
      <c r="C1038" s="194"/>
      <c r="D1038" s="194"/>
      <c r="E1038" s="194"/>
      <c r="F1038" s="194"/>
      <c r="G1038" s="194"/>
      <c r="H1038" s="194"/>
      <c r="I1038" s="194"/>
      <c r="J1038" s="194"/>
      <c r="K1038" s="194"/>
    </row>
    <row r="1039" spans="1:11" ht="12.75">
      <c r="A1039" s="194"/>
      <c r="B1039" s="194"/>
      <c r="C1039" s="194"/>
      <c r="D1039" s="194"/>
      <c r="E1039" s="194"/>
      <c r="F1039" s="194"/>
      <c r="G1039" s="194"/>
      <c r="H1039" s="194"/>
      <c r="I1039" s="194"/>
      <c r="J1039" s="194"/>
      <c r="K1039" s="194"/>
    </row>
    <row r="1040" spans="1:11" ht="12.75">
      <c r="A1040" s="194"/>
      <c r="B1040" s="194"/>
      <c r="C1040" s="194"/>
      <c r="D1040" s="194"/>
      <c r="E1040" s="194"/>
      <c r="F1040" s="194"/>
      <c r="G1040" s="194"/>
      <c r="H1040" s="194"/>
      <c r="I1040" s="194"/>
      <c r="J1040" s="194"/>
      <c r="K1040" s="194"/>
    </row>
    <row r="1041" spans="1:11" ht="12.75">
      <c r="A1041" s="194"/>
      <c r="B1041" s="194"/>
      <c r="C1041" s="194"/>
      <c r="D1041" s="194"/>
      <c r="E1041" s="194"/>
      <c r="F1041" s="194"/>
      <c r="G1041" s="194"/>
      <c r="H1041" s="194"/>
      <c r="I1041" s="194"/>
      <c r="J1041" s="194"/>
      <c r="K1041" s="194"/>
    </row>
    <row r="1042" spans="1:11" ht="12.75">
      <c r="A1042" s="194"/>
      <c r="B1042" s="194"/>
      <c r="C1042" s="194"/>
      <c r="D1042" s="194"/>
      <c r="E1042" s="194"/>
      <c r="F1042" s="194"/>
      <c r="G1042" s="194"/>
      <c r="H1042" s="194"/>
      <c r="I1042" s="194"/>
      <c r="J1042" s="194"/>
      <c r="K1042" s="194"/>
    </row>
    <row r="1043" spans="1:11" ht="12.75">
      <c r="A1043" s="194"/>
      <c r="B1043" s="194"/>
      <c r="C1043" s="194"/>
      <c r="D1043" s="194"/>
      <c r="E1043" s="194"/>
      <c r="F1043" s="194"/>
      <c r="G1043" s="194"/>
      <c r="H1043" s="194"/>
      <c r="I1043" s="194"/>
      <c r="J1043" s="194"/>
      <c r="K1043" s="194"/>
    </row>
    <row r="1044" spans="1:11" ht="12.75">
      <c r="A1044" s="194"/>
      <c r="B1044" s="194"/>
      <c r="C1044" s="194"/>
      <c r="D1044" s="194"/>
      <c r="E1044" s="194"/>
      <c r="F1044" s="194"/>
      <c r="G1044" s="194"/>
      <c r="H1044" s="194"/>
      <c r="I1044" s="194"/>
      <c r="J1044" s="194"/>
      <c r="K1044" s="194"/>
    </row>
    <row r="1045" spans="1:11" ht="12.75">
      <c r="A1045" s="194"/>
      <c r="B1045" s="194"/>
      <c r="C1045" s="194"/>
      <c r="D1045" s="194"/>
      <c r="E1045" s="194"/>
      <c r="F1045" s="194"/>
      <c r="G1045" s="194"/>
      <c r="H1045" s="194"/>
      <c r="I1045" s="194"/>
      <c r="J1045" s="194"/>
      <c r="K1045" s="194"/>
    </row>
    <row r="1046" spans="1:11" ht="12.75">
      <c r="A1046" s="194"/>
      <c r="B1046" s="194"/>
      <c r="C1046" s="194"/>
      <c r="D1046" s="194"/>
      <c r="E1046" s="194"/>
      <c r="F1046" s="194"/>
      <c r="G1046" s="194"/>
      <c r="H1046" s="194"/>
      <c r="I1046" s="194"/>
      <c r="J1046" s="194"/>
      <c r="K1046" s="194"/>
    </row>
    <row r="1047" spans="1:11" ht="12.75">
      <c r="A1047" s="194"/>
      <c r="B1047" s="194"/>
      <c r="C1047" s="194"/>
      <c r="D1047" s="194"/>
      <c r="E1047" s="194"/>
      <c r="F1047" s="194"/>
      <c r="G1047" s="194"/>
      <c r="H1047" s="194"/>
      <c r="I1047" s="194"/>
      <c r="J1047" s="194"/>
      <c r="K1047" s="194"/>
    </row>
    <row r="1048" spans="1:11" ht="12.75">
      <c r="A1048" s="194"/>
      <c r="B1048" s="194"/>
      <c r="C1048" s="194"/>
      <c r="D1048" s="194"/>
      <c r="E1048" s="194"/>
      <c r="F1048" s="194"/>
      <c r="G1048" s="194"/>
      <c r="H1048" s="194"/>
      <c r="I1048" s="194"/>
      <c r="J1048" s="194"/>
      <c r="K1048" s="194"/>
    </row>
    <row r="1049" spans="1:11" ht="12.75">
      <c r="A1049" s="194"/>
      <c r="B1049" s="194"/>
      <c r="C1049" s="194"/>
      <c r="D1049" s="194"/>
      <c r="E1049" s="194"/>
      <c r="F1049" s="194"/>
      <c r="G1049" s="194"/>
      <c r="H1049" s="194"/>
      <c r="I1049" s="194"/>
      <c r="J1049" s="194"/>
      <c r="K1049" s="194"/>
    </row>
    <row r="1050" spans="1:11" ht="12.75">
      <c r="A1050" s="194"/>
      <c r="B1050" s="194"/>
      <c r="C1050" s="194"/>
      <c r="D1050" s="194"/>
      <c r="E1050" s="194"/>
      <c r="F1050" s="194"/>
      <c r="G1050" s="194"/>
      <c r="H1050" s="194"/>
      <c r="I1050" s="194"/>
      <c r="J1050" s="194"/>
      <c r="K1050" s="194"/>
    </row>
    <row r="1051" spans="1:11" ht="12.75">
      <c r="A1051" s="194"/>
      <c r="B1051" s="194"/>
      <c r="C1051" s="194"/>
      <c r="D1051" s="194"/>
      <c r="E1051" s="194"/>
      <c r="F1051" s="194"/>
      <c r="G1051" s="194"/>
      <c r="H1051" s="194"/>
      <c r="I1051" s="194"/>
      <c r="J1051" s="194"/>
      <c r="K1051" s="194"/>
    </row>
    <row r="1052" spans="1:11" ht="12.75">
      <c r="A1052" s="194"/>
      <c r="B1052" s="194"/>
      <c r="C1052" s="194"/>
      <c r="D1052" s="194"/>
      <c r="E1052" s="194"/>
      <c r="F1052" s="194"/>
      <c r="G1052" s="194"/>
      <c r="H1052" s="194"/>
      <c r="I1052" s="194"/>
      <c r="J1052" s="194"/>
      <c r="K1052" s="194"/>
    </row>
    <row r="1053" spans="1:11" ht="12.75">
      <c r="A1053" s="194"/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94"/>
    </row>
    <row r="1054" spans="1:11" ht="12.75">
      <c r="A1054" s="194"/>
      <c r="B1054" s="194"/>
      <c r="C1054" s="194"/>
      <c r="D1054" s="194"/>
      <c r="E1054" s="194"/>
      <c r="F1054" s="194"/>
      <c r="G1054" s="194"/>
      <c r="H1054" s="194"/>
      <c r="I1054" s="194"/>
      <c r="J1054" s="194"/>
      <c r="K1054" s="194"/>
    </row>
    <row r="1055" spans="1:11" ht="12.75">
      <c r="A1055" s="194"/>
      <c r="B1055" s="194"/>
      <c r="C1055" s="194"/>
      <c r="D1055" s="194"/>
      <c r="E1055" s="194"/>
      <c r="F1055" s="194"/>
      <c r="G1055" s="194"/>
      <c r="H1055" s="194"/>
      <c r="I1055" s="194"/>
      <c r="J1055" s="194"/>
      <c r="K1055" s="194"/>
    </row>
    <row r="1056" spans="1:11" ht="12.75">
      <c r="A1056" s="194"/>
      <c r="B1056" s="194"/>
      <c r="C1056" s="194"/>
      <c r="D1056" s="194"/>
      <c r="E1056" s="194"/>
      <c r="F1056" s="194"/>
      <c r="G1056" s="194"/>
      <c r="H1056" s="194"/>
      <c r="I1056" s="194"/>
      <c r="J1056" s="194"/>
      <c r="K1056" s="194"/>
    </row>
    <row r="1057" spans="1:11" ht="12.75">
      <c r="A1057" s="194"/>
      <c r="B1057" s="194"/>
      <c r="C1057" s="194"/>
      <c r="D1057" s="194"/>
      <c r="E1057" s="194"/>
      <c r="F1057" s="194"/>
      <c r="G1057" s="194"/>
      <c r="H1057" s="194"/>
      <c r="I1057" s="194"/>
      <c r="J1057" s="194"/>
      <c r="K1057" s="194"/>
    </row>
    <row r="1058" spans="1:11" ht="12.75">
      <c r="A1058" s="194"/>
      <c r="B1058" s="194"/>
      <c r="C1058" s="194"/>
      <c r="D1058" s="194"/>
      <c r="E1058" s="194"/>
      <c r="F1058" s="194"/>
      <c r="G1058" s="194"/>
      <c r="H1058" s="194"/>
      <c r="I1058" s="194"/>
      <c r="J1058" s="194"/>
      <c r="K1058" s="194"/>
    </row>
    <row r="1059" spans="1:11" ht="12.75">
      <c r="A1059" s="194"/>
      <c r="B1059" s="194"/>
      <c r="C1059" s="194"/>
      <c r="D1059" s="194"/>
      <c r="E1059" s="194"/>
      <c r="F1059" s="194"/>
      <c r="G1059" s="194"/>
      <c r="H1059" s="194"/>
      <c r="I1059" s="194"/>
      <c r="J1059" s="194"/>
      <c r="K1059" s="194"/>
    </row>
    <row r="1060" spans="1:11" ht="12.75">
      <c r="A1060" s="194"/>
      <c r="B1060" s="194"/>
      <c r="C1060" s="194"/>
      <c r="D1060" s="194"/>
      <c r="E1060" s="194"/>
      <c r="F1060" s="194"/>
      <c r="G1060" s="194"/>
      <c r="H1060" s="194"/>
      <c r="I1060" s="194"/>
      <c r="J1060" s="194"/>
      <c r="K1060" s="194"/>
    </row>
    <row r="1061" spans="1:11" ht="12.75">
      <c r="A1061" s="194"/>
      <c r="B1061" s="194"/>
      <c r="C1061" s="194"/>
      <c r="D1061" s="194"/>
      <c r="E1061" s="194"/>
      <c r="F1061" s="194"/>
      <c r="G1061" s="194"/>
      <c r="H1061" s="194"/>
      <c r="I1061" s="194"/>
      <c r="J1061" s="194"/>
      <c r="K1061" s="194"/>
    </row>
    <row r="1062" spans="1:11" ht="12.75">
      <c r="A1062" s="194"/>
      <c r="B1062" s="194"/>
      <c r="C1062" s="194"/>
      <c r="D1062" s="194"/>
      <c r="E1062" s="194"/>
      <c r="F1062" s="194"/>
      <c r="G1062" s="194"/>
      <c r="H1062" s="194"/>
      <c r="I1062" s="194"/>
      <c r="J1062" s="194"/>
      <c r="K1062" s="194"/>
    </row>
    <row r="1063" spans="1:11" ht="12.75">
      <c r="A1063" s="194"/>
      <c r="B1063" s="194"/>
      <c r="C1063" s="194"/>
      <c r="D1063" s="194"/>
      <c r="E1063" s="194"/>
      <c r="F1063" s="194"/>
      <c r="G1063" s="194"/>
      <c r="H1063" s="194"/>
      <c r="I1063" s="194"/>
      <c r="J1063" s="194"/>
      <c r="K1063" s="194"/>
    </row>
    <row r="1064" spans="1:11" ht="12.75">
      <c r="A1064" s="194"/>
      <c r="B1064" s="194"/>
      <c r="C1064" s="194"/>
      <c r="D1064" s="194"/>
      <c r="E1064" s="194"/>
      <c r="F1064" s="194"/>
      <c r="G1064" s="194"/>
      <c r="H1064" s="194"/>
      <c r="I1064" s="194"/>
      <c r="J1064" s="194"/>
      <c r="K1064" s="194"/>
    </row>
    <row r="1065" spans="1:11" ht="12.75">
      <c r="A1065" s="194"/>
      <c r="B1065" s="194"/>
      <c r="C1065" s="194"/>
      <c r="D1065" s="194"/>
      <c r="E1065" s="194"/>
      <c r="F1065" s="194"/>
      <c r="G1065" s="194"/>
      <c r="H1065" s="194"/>
      <c r="I1065" s="194"/>
      <c r="J1065" s="194"/>
      <c r="K1065" s="194"/>
    </row>
    <row r="1066" spans="1:11" ht="12.75">
      <c r="A1066" s="194"/>
      <c r="B1066" s="194"/>
      <c r="C1066" s="194"/>
      <c r="D1066" s="194"/>
      <c r="E1066" s="194"/>
      <c r="F1066" s="194"/>
      <c r="G1066" s="194"/>
      <c r="H1066" s="194"/>
      <c r="I1066" s="194"/>
      <c r="J1066" s="194"/>
      <c r="K1066" s="194"/>
    </row>
    <row r="1067" spans="1:11" ht="12.75">
      <c r="A1067" s="194"/>
      <c r="B1067" s="194"/>
      <c r="C1067" s="194"/>
      <c r="D1067" s="194"/>
      <c r="E1067" s="194"/>
      <c r="F1067" s="194"/>
      <c r="G1067" s="194"/>
      <c r="H1067" s="194"/>
      <c r="I1067" s="194"/>
      <c r="J1067" s="194"/>
      <c r="K1067" s="194"/>
    </row>
    <row r="1068" spans="1:11" ht="12.75">
      <c r="A1068" s="194"/>
      <c r="B1068" s="194"/>
      <c r="C1068" s="194"/>
      <c r="D1068" s="194"/>
      <c r="E1068" s="194"/>
      <c r="F1068" s="194"/>
      <c r="G1068" s="194"/>
      <c r="H1068" s="194"/>
      <c r="I1068" s="194"/>
      <c r="J1068" s="194"/>
      <c r="K1068" s="194"/>
    </row>
    <row r="1069" spans="1:11" ht="12.75">
      <c r="A1069" s="194"/>
      <c r="B1069" s="194"/>
      <c r="C1069" s="194"/>
      <c r="D1069" s="194"/>
      <c r="E1069" s="194"/>
      <c r="F1069" s="194"/>
      <c r="G1069" s="194"/>
      <c r="H1069" s="194"/>
      <c r="I1069" s="194"/>
      <c r="J1069" s="194"/>
      <c r="K1069" s="194"/>
    </row>
    <row r="1070" spans="1:11" ht="12.75">
      <c r="A1070" s="194"/>
      <c r="B1070" s="194"/>
      <c r="C1070" s="194"/>
      <c r="D1070" s="194"/>
      <c r="E1070" s="194"/>
      <c r="F1070" s="194"/>
      <c r="G1070" s="194"/>
      <c r="H1070" s="194"/>
      <c r="I1070" s="194"/>
      <c r="J1070" s="194"/>
      <c r="K1070" s="194"/>
    </row>
    <row r="1071" spans="1:11" ht="12.75">
      <c r="A1071" s="194"/>
      <c r="B1071" s="194"/>
      <c r="C1071" s="194"/>
      <c r="D1071" s="194"/>
      <c r="E1071" s="194"/>
      <c r="F1071" s="194"/>
      <c r="G1071" s="194"/>
      <c r="H1071" s="194"/>
      <c r="I1071" s="194"/>
      <c r="J1071" s="194"/>
      <c r="K1071" s="194"/>
    </row>
    <row r="1072" spans="1:11" ht="12.75">
      <c r="A1072" s="194"/>
      <c r="B1072" s="194"/>
      <c r="C1072" s="194"/>
      <c r="D1072" s="194"/>
      <c r="E1072" s="194"/>
      <c r="F1072" s="194"/>
      <c r="G1072" s="194"/>
      <c r="H1072" s="194"/>
      <c r="I1072" s="194"/>
      <c r="J1072" s="194"/>
      <c r="K1072" s="194"/>
    </row>
    <row r="1073" spans="1:11" ht="12.75">
      <c r="A1073" s="194"/>
      <c r="B1073" s="194"/>
      <c r="C1073" s="194"/>
      <c r="D1073" s="194"/>
      <c r="E1073" s="194"/>
      <c r="F1073" s="194"/>
      <c r="G1073" s="194"/>
      <c r="H1073" s="194"/>
      <c r="I1073" s="194"/>
      <c r="J1073" s="194"/>
      <c r="K1073" s="194"/>
    </row>
    <row r="1074" spans="1:11" ht="12.75">
      <c r="A1074" s="194"/>
      <c r="B1074" s="194"/>
      <c r="C1074" s="194"/>
      <c r="D1074" s="194"/>
      <c r="E1074" s="194"/>
      <c r="F1074" s="194"/>
      <c r="G1074" s="194"/>
      <c r="H1074" s="194"/>
      <c r="I1074" s="194"/>
      <c r="J1074" s="194"/>
      <c r="K1074" s="194"/>
    </row>
    <row r="1075" spans="1:11" ht="12.75">
      <c r="A1075" s="194"/>
      <c r="B1075" s="194"/>
      <c r="C1075" s="194"/>
      <c r="D1075" s="194"/>
      <c r="E1075" s="194"/>
      <c r="F1075" s="194"/>
      <c r="G1075" s="194"/>
      <c r="H1075" s="194"/>
      <c r="I1075" s="194"/>
      <c r="J1075" s="194"/>
      <c r="K1075" s="194"/>
    </row>
    <row r="1076" spans="1:11" ht="12.75">
      <c r="A1076" s="194"/>
      <c r="B1076" s="194"/>
      <c r="C1076" s="194"/>
      <c r="D1076" s="194"/>
      <c r="E1076" s="194"/>
      <c r="F1076" s="194"/>
      <c r="G1076" s="194"/>
      <c r="H1076" s="194"/>
      <c r="I1076" s="194"/>
      <c r="J1076" s="194"/>
      <c r="K1076" s="194"/>
    </row>
    <row r="1077" spans="1:11" ht="12.75">
      <c r="A1077" s="194"/>
      <c r="B1077" s="194"/>
      <c r="C1077" s="194"/>
      <c r="D1077" s="194"/>
      <c r="E1077" s="194"/>
      <c r="F1077" s="194"/>
      <c r="G1077" s="194"/>
      <c r="H1077" s="194"/>
      <c r="I1077" s="194"/>
      <c r="J1077" s="194"/>
      <c r="K1077" s="194"/>
    </row>
    <row r="1078" spans="1:11" ht="12.75">
      <c r="A1078" s="194"/>
      <c r="B1078" s="194"/>
      <c r="C1078" s="194"/>
      <c r="D1078" s="194"/>
      <c r="E1078" s="194"/>
      <c r="F1078" s="194"/>
      <c r="G1078" s="194"/>
      <c r="H1078" s="194"/>
      <c r="I1078" s="194"/>
      <c r="J1078" s="194"/>
      <c r="K1078" s="194"/>
    </row>
    <row r="1079" spans="1:11" ht="12.75">
      <c r="A1079" s="194"/>
      <c r="B1079" s="194"/>
      <c r="C1079" s="194"/>
      <c r="D1079" s="194"/>
      <c r="E1079" s="194"/>
      <c r="F1079" s="194"/>
      <c r="G1079" s="194"/>
      <c r="H1079" s="194"/>
      <c r="I1079" s="194"/>
      <c r="J1079" s="194"/>
      <c r="K1079" s="194"/>
    </row>
    <row r="1080" spans="1:11" ht="12.75">
      <c r="A1080" s="194"/>
      <c r="B1080" s="194"/>
      <c r="C1080" s="194"/>
      <c r="D1080" s="194"/>
      <c r="E1080" s="194"/>
      <c r="F1080" s="194"/>
      <c r="G1080" s="194"/>
      <c r="H1080" s="194"/>
      <c r="I1080" s="194"/>
      <c r="J1080" s="194"/>
      <c r="K1080" s="194"/>
    </row>
    <row r="1081" spans="1:11" ht="12.75">
      <c r="A1081" s="194"/>
      <c r="B1081" s="194"/>
      <c r="C1081" s="194"/>
      <c r="D1081" s="194"/>
      <c r="E1081" s="194"/>
      <c r="F1081" s="194"/>
      <c r="G1081" s="194"/>
      <c r="H1081" s="194"/>
      <c r="I1081" s="194"/>
      <c r="J1081" s="194"/>
      <c r="K1081" s="194"/>
    </row>
    <row r="1082" spans="1:11" ht="12.75">
      <c r="A1082" s="194"/>
      <c r="B1082" s="194"/>
      <c r="C1082" s="194"/>
      <c r="D1082" s="194"/>
      <c r="E1082" s="194"/>
      <c r="F1082" s="194"/>
      <c r="G1082" s="194"/>
      <c r="H1082" s="194"/>
      <c r="I1082" s="194"/>
      <c r="J1082" s="194"/>
      <c r="K1082" s="194"/>
    </row>
    <row r="1083" spans="1:11" ht="12.75">
      <c r="A1083" s="194"/>
      <c r="B1083" s="194"/>
      <c r="C1083" s="194"/>
      <c r="D1083" s="194"/>
      <c r="E1083" s="194"/>
      <c r="F1083" s="194"/>
      <c r="G1083" s="194"/>
      <c r="H1083" s="194"/>
      <c r="I1083" s="194"/>
      <c r="J1083" s="194"/>
      <c r="K1083" s="194"/>
    </row>
    <row r="1084" spans="1:11" ht="12.75">
      <c r="A1084" s="194"/>
      <c r="B1084" s="194"/>
      <c r="C1084" s="194"/>
      <c r="D1084" s="194"/>
      <c r="E1084" s="194"/>
      <c r="F1084" s="194"/>
      <c r="G1084" s="194"/>
      <c r="H1084" s="194"/>
      <c r="I1084" s="194"/>
      <c r="J1084" s="194"/>
      <c r="K1084" s="194"/>
    </row>
    <row r="1085" spans="1:11" ht="12.75">
      <c r="A1085" s="194"/>
      <c r="B1085" s="194"/>
      <c r="C1085" s="194"/>
      <c r="D1085" s="194"/>
      <c r="E1085" s="194"/>
      <c r="F1085" s="194"/>
      <c r="G1085" s="194"/>
      <c r="H1085" s="194"/>
      <c r="I1085" s="194"/>
      <c r="J1085" s="194"/>
      <c r="K1085" s="194"/>
    </row>
    <row r="1086" spans="1:11" ht="12.75">
      <c r="A1086" s="194"/>
      <c r="B1086" s="194"/>
      <c r="C1086" s="194"/>
      <c r="D1086" s="194"/>
      <c r="E1086" s="194"/>
      <c r="F1086" s="194"/>
      <c r="G1086" s="194"/>
      <c r="H1086" s="194"/>
      <c r="I1086" s="194"/>
      <c r="J1086" s="194"/>
      <c r="K1086" s="194"/>
    </row>
    <row r="1087" spans="1:11" ht="12.75">
      <c r="A1087" s="194"/>
      <c r="B1087" s="194"/>
      <c r="C1087" s="194"/>
      <c r="D1087" s="194"/>
      <c r="E1087" s="194"/>
      <c r="F1087" s="194"/>
      <c r="G1087" s="194"/>
      <c r="H1087" s="194"/>
      <c r="I1087" s="194"/>
      <c r="J1087" s="194"/>
      <c r="K1087" s="194"/>
    </row>
    <row r="1088" spans="1:11" ht="12.75">
      <c r="A1088" s="194"/>
      <c r="B1088" s="194"/>
      <c r="C1088" s="194"/>
      <c r="D1088" s="194"/>
      <c r="E1088" s="194"/>
      <c r="F1088" s="194"/>
      <c r="G1088" s="194"/>
      <c r="H1088" s="194"/>
      <c r="I1088" s="194"/>
      <c r="J1088" s="194"/>
      <c r="K1088" s="194"/>
    </row>
    <row r="1089" spans="1:11" ht="12.75">
      <c r="A1089" s="194"/>
      <c r="B1089" s="194"/>
      <c r="C1089" s="194"/>
      <c r="D1089" s="194"/>
      <c r="E1089" s="194"/>
      <c r="F1089" s="194"/>
      <c r="G1089" s="194"/>
      <c r="H1089" s="194"/>
      <c r="I1089" s="194"/>
      <c r="J1089" s="194"/>
      <c r="K1089" s="194"/>
    </row>
    <row r="1090" spans="1:11" ht="12.75">
      <c r="A1090" s="194"/>
      <c r="B1090" s="194"/>
      <c r="C1090" s="194"/>
      <c r="D1090" s="194"/>
      <c r="E1090" s="194"/>
      <c r="F1090" s="194"/>
      <c r="G1090" s="194"/>
      <c r="H1090" s="194"/>
      <c r="I1090" s="194"/>
      <c r="J1090" s="194"/>
      <c r="K1090" s="194"/>
    </row>
    <row r="1091" spans="1:11" ht="12.75">
      <c r="A1091" s="194"/>
      <c r="B1091" s="194"/>
      <c r="C1091" s="194"/>
      <c r="D1091" s="194"/>
      <c r="E1091" s="194"/>
      <c r="F1091" s="194"/>
      <c r="G1091" s="194"/>
      <c r="H1091" s="194"/>
      <c r="I1091" s="194"/>
      <c r="J1091" s="194"/>
      <c r="K1091" s="194"/>
    </row>
    <row r="1092" spans="1:11" ht="12.75">
      <c r="A1092" s="194"/>
      <c r="B1092" s="194"/>
      <c r="C1092" s="194"/>
      <c r="D1092" s="194"/>
      <c r="E1092" s="194"/>
      <c r="F1092" s="194"/>
      <c r="G1092" s="194"/>
      <c r="H1092" s="194"/>
      <c r="I1092" s="194"/>
      <c r="J1092" s="194"/>
      <c r="K1092" s="194"/>
    </row>
    <row r="1093" spans="1:11" ht="12.75">
      <c r="A1093" s="194"/>
      <c r="B1093" s="194"/>
      <c r="C1093" s="194"/>
      <c r="D1093" s="194"/>
      <c r="E1093" s="194"/>
      <c r="F1093" s="194"/>
      <c r="G1093" s="194"/>
      <c r="H1093" s="194"/>
      <c r="I1093" s="194"/>
      <c r="J1093" s="194"/>
      <c r="K1093" s="194"/>
    </row>
    <row r="1094" spans="1:11" ht="12.75">
      <c r="A1094" s="194"/>
      <c r="B1094" s="194"/>
      <c r="C1094" s="194"/>
      <c r="D1094" s="194"/>
      <c r="E1094" s="194"/>
      <c r="F1094" s="194"/>
      <c r="G1094" s="194"/>
      <c r="H1094" s="194"/>
      <c r="I1094" s="194"/>
      <c r="J1094" s="194"/>
      <c r="K1094" s="194"/>
    </row>
    <row r="1095" spans="1:11" ht="12.75">
      <c r="A1095" s="194"/>
      <c r="B1095" s="194"/>
      <c r="C1095" s="194"/>
      <c r="D1095" s="194"/>
      <c r="E1095" s="194"/>
      <c r="F1095" s="194"/>
      <c r="G1095" s="194"/>
      <c r="H1095" s="194"/>
      <c r="I1095" s="194"/>
      <c r="J1095" s="194"/>
      <c r="K1095" s="194"/>
    </row>
    <row r="1096" spans="1:11" ht="12.75">
      <c r="A1096" s="194"/>
      <c r="B1096" s="194"/>
      <c r="C1096" s="194"/>
      <c r="D1096" s="194"/>
      <c r="E1096" s="194"/>
      <c r="F1096" s="194"/>
      <c r="G1096" s="194"/>
      <c r="H1096" s="194"/>
      <c r="I1096" s="194"/>
      <c r="J1096" s="194"/>
      <c r="K1096" s="194"/>
    </row>
    <row r="1097" spans="1:11" ht="12.75">
      <c r="A1097" s="194"/>
      <c r="B1097" s="194"/>
      <c r="C1097" s="194"/>
      <c r="D1097" s="194"/>
      <c r="E1097" s="194"/>
      <c r="F1097" s="194"/>
      <c r="G1097" s="194"/>
      <c r="H1097" s="194"/>
      <c r="I1097" s="194"/>
      <c r="J1097" s="194"/>
      <c r="K1097" s="194"/>
    </row>
    <row r="1098" spans="1:11" ht="12.75">
      <c r="A1098" s="194"/>
      <c r="B1098" s="194"/>
      <c r="C1098" s="194"/>
      <c r="D1098" s="194"/>
      <c r="E1098" s="194"/>
      <c r="F1098" s="194"/>
      <c r="G1098" s="194"/>
      <c r="H1098" s="194"/>
      <c r="I1098" s="194"/>
      <c r="J1098" s="194"/>
      <c r="K1098" s="194"/>
    </row>
    <row r="1099" spans="1:11" ht="12.75">
      <c r="A1099" s="194"/>
      <c r="B1099" s="194"/>
      <c r="C1099" s="194"/>
      <c r="D1099" s="194"/>
      <c r="E1099" s="194"/>
      <c r="F1099" s="194"/>
      <c r="G1099" s="194"/>
      <c r="H1099" s="194"/>
      <c r="I1099" s="194"/>
      <c r="J1099" s="194"/>
      <c r="K1099" s="194"/>
    </row>
    <row r="1100" spans="1:11" ht="12.75">
      <c r="A1100" s="194"/>
      <c r="B1100" s="194"/>
      <c r="C1100" s="194"/>
      <c r="D1100" s="194"/>
      <c r="E1100" s="194"/>
      <c r="F1100" s="194"/>
      <c r="G1100" s="194"/>
      <c r="H1100" s="194"/>
      <c r="I1100" s="194"/>
      <c r="J1100" s="194"/>
      <c r="K1100" s="194"/>
    </row>
    <row r="1101" spans="1:11" ht="12.75">
      <c r="A1101" s="194"/>
      <c r="B1101" s="194"/>
      <c r="C1101" s="194"/>
      <c r="D1101" s="194"/>
      <c r="E1101" s="194"/>
      <c r="F1101" s="194"/>
      <c r="G1101" s="194"/>
      <c r="H1101" s="194"/>
      <c r="I1101" s="194"/>
      <c r="J1101" s="194"/>
      <c r="K1101" s="194"/>
    </row>
    <row r="1102" spans="1:11" ht="12.75">
      <c r="A1102" s="194"/>
      <c r="B1102" s="194"/>
      <c r="C1102" s="194"/>
      <c r="D1102" s="194"/>
      <c r="E1102" s="194"/>
      <c r="F1102" s="194"/>
      <c r="G1102" s="194"/>
      <c r="H1102" s="194"/>
      <c r="I1102" s="194"/>
      <c r="J1102" s="194"/>
      <c r="K1102" s="194"/>
    </row>
    <row r="1103" spans="1:11" ht="12.75">
      <c r="A1103" s="194"/>
      <c r="B1103" s="194"/>
      <c r="C1103" s="194"/>
      <c r="D1103" s="194"/>
      <c r="E1103" s="194"/>
      <c r="F1103" s="194"/>
      <c r="G1103" s="194"/>
      <c r="H1103" s="194"/>
      <c r="I1103" s="194"/>
      <c r="J1103" s="194"/>
      <c r="K1103" s="194"/>
    </row>
    <row r="1104" spans="1:11" ht="12.75">
      <c r="A1104" s="194"/>
      <c r="B1104" s="194"/>
      <c r="C1104" s="194"/>
      <c r="D1104" s="194"/>
      <c r="E1104" s="194"/>
      <c r="F1104" s="194"/>
      <c r="G1104" s="194"/>
      <c r="H1104" s="194"/>
      <c r="I1104" s="194"/>
      <c r="J1104" s="194"/>
      <c r="K1104" s="194"/>
    </row>
    <row r="1105" spans="1:11" ht="12.75">
      <c r="A1105" s="194"/>
      <c r="B1105" s="194"/>
      <c r="C1105" s="194"/>
      <c r="D1105" s="194"/>
      <c r="E1105" s="194"/>
      <c r="F1105" s="194"/>
      <c r="G1105" s="194"/>
      <c r="H1105" s="194"/>
      <c r="I1105" s="194"/>
      <c r="J1105" s="194"/>
      <c r="K1105" s="194"/>
    </row>
    <row r="1106" spans="1:11" ht="12.75">
      <c r="A1106" s="194"/>
      <c r="B1106" s="194"/>
      <c r="C1106" s="194"/>
      <c r="D1106" s="194"/>
      <c r="E1106" s="194"/>
      <c r="F1106" s="194"/>
      <c r="G1106" s="194"/>
      <c r="H1106" s="194"/>
      <c r="I1106" s="194"/>
      <c r="J1106" s="194"/>
      <c r="K1106" s="194"/>
    </row>
    <row r="1107" spans="1:11" ht="12.75">
      <c r="A1107" s="194"/>
      <c r="B1107" s="194"/>
      <c r="C1107" s="194"/>
      <c r="D1107" s="194"/>
      <c r="E1107" s="194"/>
      <c r="F1107" s="194"/>
      <c r="G1107" s="194"/>
      <c r="H1107" s="194"/>
      <c r="I1107" s="194"/>
      <c r="J1107" s="194"/>
      <c r="K1107" s="194"/>
    </row>
    <row r="1108" spans="1:11" ht="12.75">
      <c r="A1108" s="194"/>
      <c r="B1108" s="194"/>
      <c r="C1108" s="194"/>
      <c r="D1108" s="194"/>
      <c r="E1108" s="194"/>
      <c r="F1108" s="194"/>
      <c r="G1108" s="194"/>
      <c r="H1108" s="194"/>
      <c r="I1108" s="194"/>
      <c r="J1108" s="194"/>
      <c r="K1108" s="194"/>
    </row>
    <row r="1109" spans="1:11" ht="12.75">
      <c r="A1109" s="194"/>
      <c r="B1109" s="194"/>
      <c r="C1109" s="194"/>
      <c r="D1109" s="194"/>
      <c r="E1109" s="194"/>
      <c r="F1109" s="194"/>
      <c r="G1109" s="194"/>
      <c r="H1109" s="194"/>
      <c r="I1109" s="194"/>
      <c r="J1109" s="194"/>
      <c r="K1109" s="194"/>
    </row>
    <row r="1110" spans="1:11" ht="12.75">
      <c r="A1110" s="194"/>
      <c r="B1110" s="194"/>
      <c r="C1110" s="194"/>
      <c r="D1110" s="194"/>
      <c r="E1110" s="194"/>
      <c r="F1110" s="194"/>
      <c r="G1110" s="194"/>
      <c r="H1110" s="194"/>
      <c r="I1110" s="194"/>
      <c r="J1110" s="194"/>
      <c r="K1110" s="194"/>
    </row>
    <row r="1111" spans="1:11" ht="12.75">
      <c r="A1111" s="194"/>
      <c r="B1111" s="194"/>
      <c r="C1111" s="194"/>
      <c r="D1111" s="194"/>
      <c r="E1111" s="194"/>
      <c r="F1111" s="194"/>
      <c r="G1111" s="194"/>
      <c r="H1111" s="194"/>
      <c r="I1111" s="194"/>
      <c r="J1111" s="194"/>
      <c r="K1111" s="194"/>
    </row>
    <row r="1112" spans="1:11" ht="12.75">
      <c r="A1112" s="194"/>
      <c r="B1112" s="194"/>
      <c r="C1112" s="194"/>
      <c r="D1112" s="194"/>
      <c r="E1112" s="194"/>
      <c r="F1112" s="194"/>
      <c r="G1112" s="194"/>
      <c r="H1112" s="194"/>
      <c r="I1112" s="194"/>
      <c r="J1112" s="194"/>
      <c r="K1112" s="194"/>
    </row>
    <row r="1113" spans="1:11" ht="12.75">
      <c r="A1113" s="194"/>
      <c r="B1113" s="194"/>
      <c r="C1113" s="194"/>
      <c r="D1113" s="194"/>
      <c r="E1113" s="194"/>
      <c r="F1113" s="194"/>
      <c r="G1113" s="194"/>
      <c r="H1113" s="194"/>
      <c r="I1113" s="194"/>
      <c r="J1113" s="194"/>
      <c r="K1113" s="194"/>
    </row>
    <row r="1114" spans="1:11" ht="12.75">
      <c r="A1114" s="194"/>
      <c r="B1114" s="194"/>
      <c r="C1114" s="194"/>
      <c r="D1114" s="194"/>
      <c r="E1114" s="194"/>
      <c r="F1114" s="194"/>
      <c r="G1114" s="194"/>
      <c r="H1114" s="194"/>
      <c r="I1114" s="194"/>
      <c r="J1114" s="194"/>
      <c r="K1114" s="194"/>
    </row>
    <row r="1115" spans="1:11" ht="12.75">
      <c r="A1115" s="194"/>
      <c r="B1115" s="194"/>
      <c r="C1115" s="194"/>
      <c r="D1115" s="194"/>
      <c r="E1115" s="194"/>
      <c r="F1115" s="194"/>
      <c r="G1115" s="194"/>
      <c r="H1115" s="194"/>
      <c r="I1115" s="194"/>
      <c r="J1115" s="194"/>
      <c r="K1115" s="194"/>
    </row>
    <row r="1116" spans="1:11" ht="12.75">
      <c r="A1116" s="194"/>
      <c r="B1116" s="194"/>
      <c r="C1116" s="194"/>
      <c r="D1116" s="194"/>
      <c r="E1116" s="194"/>
      <c r="F1116" s="194"/>
      <c r="G1116" s="194"/>
      <c r="H1116" s="194"/>
      <c r="I1116" s="194"/>
      <c r="J1116" s="194"/>
      <c r="K1116" s="194"/>
    </row>
    <row r="1117" spans="1:11" ht="12.75">
      <c r="A1117" s="194"/>
      <c r="B1117" s="194"/>
      <c r="C1117" s="194"/>
      <c r="D1117" s="194"/>
      <c r="E1117" s="194"/>
      <c r="F1117" s="194"/>
      <c r="G1117" s="194"/>
      <c r="H1117" s="194"/>
      <c r="I1117" s="194"/>
      <c r="J1117" s="194"/>
      <c r="K1117" s="194"/>
    </row>
    <row r="1118" spans="1:11" ht="12.75">
      <c r="A1118" s="194"/>
      <c r="B1118" s="194"/>
      <c r="C1118" s="194"/>
      <c r="D1118" s="194"/>
      <c r="E1118" s="194"/>
      <c r="F1118" s="194"/>
      <c r="G1118" s="194"/>
      <c r="H1118" s="194"/>
      <c r="I1118" s="194"/>
      <c r="J1118" s="194"/>
      <c r="K1118" s="194"/>
    </row>
    <row r="1119" spans="1:11" ht="12.75">
      <c r="A1119" s="194"/>
      <c r="B1119" s="194"/>
      <c r="C1119" s="194"/>
      <c r="D1119" s="194"/>
      <c r="E1119" s="194"/>
      <c r="F1119" s="194"/>
      <c r="G1119" s="194"/>
      <c r="H1119" s="194"/>
      <c r="I1119" s="194"/>
      <c r="J1119" s="194"/>
      <c r="K1119" s="194"/>
    </row>
    <row r="1120" spans="1:11" ht="12.75">
      <c r="A1120" s="194"/>
      <c r="B1120" s="194"/>
      <c r="C1120" s="194"/>
      <c r="D1120" s="194"/>
      <c r="E1120" s="194"/>
      <c r="F1120" s="194"/>
      <c r="G1120" s="194"/>
      <c r="H1120" s="194"/>
      <c r="I1120" s="194"/>
      <c r="J1120" s="194"/>
      <c r="K1120" s="194"/>
    </row>
    <row r="1121" spans="1:11" ht="12.75">
      <c r="A1121" s="194"/>
      <c r="B1121" s="194"/>
      <c r="C1121" s="194"/>
      <c r="D1121" s="194"/>
      <c r="E1121" s="194"/>
      <c r="F1121" s="194"/>
      <c r="G1121" s="194"/>
      <c r="H1121" s="194"/>
      <c r="I1121" s="194"/>
      <c r="J1121" s="194"/>
      <c r="K1121" s="194"/>
    </row>
    <row r="1122" spans="1:11" ht="12.75">
      <c r="A1122" s="194"/>
      <c r="B1122" s="194"/>
      <c r="C1122" s="194"/>
      <c r="D1122" s="194"/>
      <c r="E1122" s="194"/>
      <c r="F1122" s="194"/>
      <c r="G1122" s="194"/>
      <c r="H1122" s="194"/>
      <c r="I1122" s="194"/>
      <c r="J1122" s="194"/>
      <c r="K1122" s="194"/>
    </row>
    <row r="1123" spans="1:11" ht="12.75">
      <c r="A1123" s="194"/>
      <c r="B1123" s="194"/>
      <c r="C1123" s="194"/>
      <c r="D1123" s="194"/>
      <c r="E1123" s="194"/>
      <c r="F1123" s="194"/>
      <c r="G1123" s="194"/>
      <c r="H1123" s="194"/>
      <c r="I1123" s="194"/>
      <c r="J1123" s="194"/>
      <c r="K1123" s="194"/>
    </row>
    <row r="1124" spans="1:11" ht="12.75">
      <c r="A1124" s="194"/>
      <c r="B1124" s="194"/>
      <c r="C1124" s="194"/>
      <c r="D1124" s="194"/>
      <c r="E1124" s="194"/>
      <c r="F1124" s="194"/>
      <c r="G1124" s="194"/>
      <c r="H1124" s="194"/>
      <c r="I1124" s="194"/>
      <c r="J1124" s="194"/>
      <c r="K1124" s="194"/>
    </row>
    <row r="1125" spans="1:11" ht="12.75">
      <c r="A1125" s="194"/>
      <c r="B1125" s="194"/>
      <c r="C1125" s="194"/>
      <c r="D1125" s="194"/>
      <c r="E1125" s="194"/>
      <c r="F1125" s="194"/>
      <c r="G1125" s="194"/>
      <c r="H1125" s="194"/>
      <c r="I1125" s="194"/>
      <c r="J1125" s="194"/>
      <c r="K1125" s="194"/>
    </row>
    <row r="1126" spans="1:11" ht="12.75">
      <c r="A1126" s="194"/>
      <c r="B1126" s="194"/>
      <c r="C1126" s="194"/>
      <c r="D1126" s="194"/>
      <c r="E1126" s="194"/>
      <c r="F1126" s="194"/>
      <c r="G1126" s="194"/>
      <c r="H1126" s="194"/>
      <c r="I1126" s="194"/>
      <c r="J1126" s="194"/>
      <c r="K1126" s="194"/>
    </row>
    <row r="1127" spans="1:11" ht="12.75">
      <c r="A1127" s="194"/>
      <c r="B1127" s="194"/>
      <c r="C1127" s="194"/>
      <c r="D1127" s="194"/>
      <c r="E1127" s="194"/>
      <c r="F1127" s="194"/>
      <c r="G1127" s="194"/>
      <c r="H1127" s="194"/>
      <c r="I1127" s="194"/>
      <c r="J1127" s="194"/>
      <c r="K1127" s="194"/>
    </row>
    <row r="1128" spans="1:11" ht="12.75">
      <c r="A1128" s="194"/>
      <c r="B1128" s="194"/>
      <c r="C1128" s="194"/>
      <c r="D1128" s="194"/>
      <c r="E1128" s="194"/>
      <c r="F1128" s="194"/>
      <c r="G1128" s="194"/>
      <c r="H1128" s="194"/>
      <c r="I1128" s="194"/>
      <c r="J1128" s="194"/>
      <c r="K1128" s="194"/>
    </row>
    <row r="1129" spans="1:11" ht="12.75">
      <c r="A1129" s="194"/>
      <c r="B1129" s="194"/>
      <c r="C1129" s="194"/>
      <c r="D1129" s="194"/>
      <c r="E1129" s="194"/>
      <c r="F1129" s="194"/>
      <c r="G1129" s="194"/>
      <c r="H1129" s="194"/>
      <c r="I1129" s="194"/>
      <c r="J1129" s="194"/>
      <c r="K1129" s="194"/>
    </row>
    <row r="1130" spans="1:11" ht="12.75">
      <c r="A1130" s="194"/>
      <c r="B1130" s="194"/>
      <c r="C1130" s="194"/>
      <c r="D1130" s="194"/>
      <c r="E1130" s="194"/>
      <c r="F1130" s="194"/>
      <c r="G1130" s="194"/>
      <c r="H1130" s="194"/>
      <c r="I1130" s="194"/>
      <c r="J1130" s="194"/>
      <c r="K1130" s="194"/>
    </row>
    <row r="1131" spans="1:11" ht="12.75">
      <c r="A1131" s="194"/>
      <c r="B1131" s="194"/>
      <c r="C1131" s="194"/>
      <c r="D1131" s="194"/>
      <c r="E1131" s="194"/>
      <c r="F1131" s="194"/>
      <c r="G1131" s="194"/>
      <c r="H1131" s="194"/>
      <c r="I1131" s="194"/>
      <c r="J1131" s="194"/>
      <c r="K1131" s="194"/>
    </row>
    <row r="1132" spans="1:11" ht="12.75">
      <c r="A1132" s="194"/>
      <c r="B1132" s="194"/>
      <c r="C1132" s="194"/>
      <c r="D1132" s="194"/>
      <c r="E1132" s="194"/>
      <c r="F1132" s="194"/>
      <c r="G1132" s="194"/>
      <c r="H1132" s="194"/>
      <c r="I1132" s="194"/>
      <c r="J1132" s="194"/>
      <c r="K1132" s="194"/>
    </row>
    <row r="1133" spans="1:11" ht="12.75">
      <c r="A1133" s="194"/>
      <c r="B1133" s="194"/>
      <c r="C1133" s="194"/>
      <c r="D1133" s="194"/>
      <c r="E1133" s="194"/>
      <c r="F1133" s="194"/>
      <c r="G1133" s="194"/>
      <c r="H1133" s="194"/>
      <c r="I1133" s="194"/>
      <c r="J1133" s="194"/>
      <c r="K1133" s="194"/>
    </row>
    <row r="1134" spans="1:11" ht="12.75">
      <c r="A1134" s="194"/>
      <c r="B1134" s="194"/>
      <c r="C1134" s="194"/>
      <c r="D1134" s="194"/>
      <c r="E1134" s="194"/>
      <c r="F1134" s="194"/>
      <c r="G1134" s="194"/>
      <c r="H1134" s="194"/>
      <c r="I1134" s="194"/>
      <c r="J1134" s="194"/>
      <c r="K1134" s="194"/>
    </row>
    <row r="1135" spans="1:11" ht="12.75">
      <c r="A1135" s="194"/>
      <c r="B1135" s="194"/>
      <c r="C1135" s="194"/>
      <c r="D1135" s="194"/>
      <c r="E1135" s="194"/>
      <c r="F1135" s="194"/>
      <c r="G1135" s="194"/>
      <c r="H1135" s="194"/>
      <c r="I1135" s="194"/>
      <c r="J1135" s="194"/>
      <c r="K1135" s="194"/>
    </row>
    <row r="1136" spans="1:11" ht="12.75">
      <c r="A1136" s="194"/>
      <c r="B1136" s="194"/>
      <c r="C1136" s="194"/>
      <c r="D1136" s="194"/>
      <c r="E1136" s="194"/>
      <c r="F1136" s="194"/>
      <c r="G1136" s="194"/>
      <c r="H1136" s="194"/>
      <c r="I1136" s="194"/>
      <c r="J1136" s="194"/>
      <c r="K1136" s="194"/>
    </row>
    <row r="1137" spans="1:11" ht="12.75">
      <c r="A1137" s="194"/>
      <c r="B1137" s="194"/>
      <c r="C1137" s="194"/>
      <c r="D1137" s="194"/>
      <c r="E1137" s="194"/>
      <c r="F1137" s="194"/>
      <c r="G1137" s="194"/>
      <c r="H1137" s="194"/>
      <c r="I1137" s="194"/>
      <c r="J1137" s="194"/>
      <c r="K1137" s="194"/>
    </row>
    <row r="1138" spans="1:11" ht="12.75">
      <c r="A1138" s="194"/>
      <c r="B1138" s="194"/>
      <c r="C1138" s="194"/>
      <c r="D1138" s="194"/>
      <c r="E1138" s="194"/>
      <c r="F1138" s="194"/>
      <c r="G1138" s="194"/>
      <c r="H1138" s="194"/>
      <c r="I1138" s="194"/>
      <c r="J1138" s="194"/>
      <c r="K1138" s="194"/>
    </row>
    <row r="1139" spans="1:11" ht="12.75">
      <c r="A1139" s="194"/>
      <c r="B1139" s="194"/>
      <c r="C1139" s="194"/>
      <c r="D1139" s="194"/>
      <c r="E1139" s="194"/>
      <c r="F1139" s="194"/>
      <c r="G1139" s="194"/>
      <c r="H1139" s="194"/>
      <c r="I1139" s="194"/>
      <c r="J1139" s="194"/>
      <c r="K1139" s="194"/>
    </row>
    <row r="1140" spans="1:11" ht="12.75">
      <c r="A1140" s="194"/>
      <c r="B1140" s="194"/>
      <c r="C1140" s="194"/>
      <c r="D1140" s="194"/>
      <c r="E1140" s="194"/>
      <c r="F1140" s="194"/>
      <c r="G1140" s="194"/>
      <c r="H1140" s="194"/>
      <c r="I1140" s="194"/>
      <c r="J1140" s="194"/>
      <c r="K1140" s="194"/>
    </row>
    <row r="1141" spans="1:11" ht="12.75">
      <c r="A1141" s="194"/>
      <c r="B1141" s="194"/>
      <c r="C1141" s="194"/>
      <c r="D1141" s="194"/>
      <c r="E1141" s="194"/>
      <c r="F1141" s="194"/>
      <c r="G1141" s="194"/>
      <c r="H1141" s="194"/>
      <c r="I1141" s="194"/>
      <c r="J1141" s="194"/>
      <c r="K1141" s="194"/>
    </row>
    <row r="1142" spans="1:11" ht="12.75">
      <c r="A1142" s="194"/>
      <c r="B1142" s="194"/>
      <c r="C1142" s="194"/>
      <c r="D1142" s="194"/>
      <c r="E1142" s="194"/>
      <c r="F1142" s="194"/>
      <c r="G1142" s="194"/>
      <c r="H1142" s="194"/>
      <c r="I1142" s="194"/>
      <c r="J1142" s="194"/>
      <c r="K1142" s="194"/>
    </row>
    <row r="1143" spans="1:11" ht="12.75">
      <c r="A1143" s="194"/>
      <c r="B1143" s="194"/>
      <c r="C1143" s="194"/>
      <c r="D1143" s="194"/>
      <c r="E1143" s="194"/>
      <c r="F1143" s="194"/>
      <c r="G1143" s="194"/>
      <c r="H1143" s="194"/>
      <c r="I1143" s="194"/>
      <c r="J1143" s="194"/>
      <c r="K1143" s="194"/>
    </row>
    <row r="1144" spans="1:11" ht="12.75">
      <c r="A1144" s="194"/>
      <c r="B1144" s="194"/>
      <c r="C1144" s="194"/>
      <c r="D1144" s="194"/>
      <c r="E1144" s="194"/>
      <c r="F1144" s="194"/>
      <c r="G1144" s="194"/>
      <c r="H1144" s="194"/>
      <c r="I1144" s="194"/>
      <c r="J1144" s="194"/>
      <c r="K1144" s="194"/>
    </row>
    <row r="1145" spans="1:11" ht="12.75">
      <c r="A1145" s="194"/>
      <c r="B1145" s="194"/>
      <c r="C1145" s="194"/>
      <c r="D1145" s="194"/>
      <c r="E1145" s="194"/>
      <c r="F1145" s="194"/>
      <c r="G1145" s="194"/>
      <c r="H1145" s="194"/>
      <c r="I1145" s="194"/>
      <c r="J1145" s="194"/>
      <c r="K1145" s="194"/>
    </row>
    <row r="1146" spans="1:11" ht="12.75">
      <c r="A1146" s="194"/>
      <c r="B1146" s="194"/>
      <c r="C1146" s="194"/>
      <c r="D1146" s="194"/>
      <c r="E1146" s="194"/>
      <c r="F1146" s="194"/>
      <c r="G1146" s="194"/>
      <c r="H1146" s="194"/>
      <c r="I1146" s="194"/>
      <c r="J1146" s="194"/>
      <c r="K1146" s="194"/>
    </row>
    <row r="1147" spans="1:11" ht="12.75">
      <c r="A1147" s="194"/>
      <c r="B1147" s="194"/>
      <c r="C1147" s="194"/>
      <c r="D1147" s="194"/>
      <c r="E1147" s="194"/>
      <c r="F1147" s="194"/>
      <c r="G1147" s="194"/>
      <c r="H1147" s="194"/>
      <c r="I1147" s="194"/>
      <c r="J1147" s="194"/>
      <c r="K1147" s="194"/>
    </row>
    <row r="1148" spans="1:11" ht="12.75">
      <c r="A1148" s="194"/>
      <c r="B1148" s="194"/>
      <c r="C1148" s="194"/>
      <c r="D1148" s="194"/>
      <c r="E1148" s="194"/>
      <c r="F1148" s="194"/>
      <c r="G1148" s="194"/>
      <c r="H1148" s="194"/>
      <c r="I1148" s="194"/>
      <c r="J1148" s="194"/>
      <c r="K1148" s="194"/>
    </row>
    <row r="1149" spans="1:11" ht="12.75">
      <c r="A1149" s="194"/>
      <c r="B1149" s="194"/>
      <c r="C1149" s="194"/>
      <c r="D1149" s="194"/>
      <c r="E1149" s="194"/>
      <c r="F1149" s="194"/>
      <c r="G1149" s="194"/>
      <c r="H1149" s="194"/>
      <c r="I1149" s="194"/>
      <c r="J1149" s="194"/>
      <c r="K1149" s="194"/>
    </row>
    <row r="1150" spans="1:11" ht="12.75">
      <c r="A1150" s="194"/>
      <c r="B1150" s="194"/>
      <c r="C1150" s="194"/>
      <c r="D1150" s="194"/>
      <c r="E1150" s="194"/>
      <c r="F1150" s="194"/>
      <c r="G1150" s="194"/>
      <c r="H1150" s="194"/>
      <c r="I1150" s="194"/>
      <c r="J1150" s="194"/>
      <c r="K1150" s="194"/>
    </row>
    <row r="1151" spans="1:11" ht="12.75">
      <c r="A1151" s="194"/>
      <c r="B1151" s="194"/>
      <c r="C1151" s="194"/>
      <c r="D1151" s="194"/>
      <c r="E1151" s="194"/>
      <c r="F1151" s="194"/>
      <c r="G1151" s="194"/>
      <c r="H1151" s="194"/>
      <c r="I1151" s="194"/>
      <c r="J1151" s="194"/>
      <c r="K1151" s="194"/>
    </row>
    <row r="1152" spans="1:11" ht="12.75">
      <c r="A1152" s="194"/>
      <c r="B1152" s="194"/>
      <c r="C1152" s="194"/>
      <c r="D1152" s="194"/>
      <c r="E1152" s="194"/>
      <c r="F1152" s="194"/>
      <c r="G1152" s="194"/>
      <c r="H1152" s="194"/>
      <c r="I1152" s="194"/>
      <c r="J1152" s="194"/>
      <c r="K1152" s="194"/>
    </row>
    <row r="1153" spans="1:11" ht="12.75">
      <c r="A1153" s="194"/>
      <c r="B1153" s="194"/>
      <c r="C1153" s="194"/>
      <c r="D1153" s="194"/>
      <c r="E1153" s="194"/>
      <c r="F1153" s="194"/>
      <c r="G1153" s="194"/>
      <c r="H1153" s="194"/>
      <c r="I1153" s="194"/>
      <c r="J1153" s="194"/>
      <c r="K1153" s="194"/>
    </row>
    <row r="1154" spans="1:11" ht="12.75">
      <c r="A1154" s="194"/>
      <c r="B1154" s="194"/>
      <c r="C1154" s="194"/>
      <c r="D1154" s="194"/>
      <c r="E1154" s="194"/>
      <c r="F1154" s="194"/>
      <c r="G1154" s="194"/>
      <c r="H1154" s="194"/>
      <c r="I1154" s="194"/>
      <c r="J1154" s="194"/>
      <c r="K1154" s="194"/>
    </row>
    <row r="1155" spans="1:11" ht="12.75">
      <c r="A1155" s="194"/>
      <c r="B1155" s="194"/>
      <c r="C1155" s="194"/>
      <c r="D1155" s="194"/>
      <c r="E1155" s="194"/>
      <c r="F1155" s="194"/>
      <c r="G1155" s="194"/>
      <c r="H1155" s="194"/>
      <c r="I1155" s="194"/>
      <c r="J1155" s="194"/>
      <c r="K1155" s="194"/>
    </row>
    <row r="1156" spans="1:11" ht="12.75">
      <c r="A1156" s="194"/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94"/>
    </row>
    <row r="1157" spans="1:11" ht="12.75">
      <c r="A1157" s="194"/>
      <c r="B1157" s="194"/>
      <c r="C1157" s="194"/>
      <c r="D1157" s="194"/>
      <c r="E1157" s="194"/>
      <c r="F1157" s="194"/>
      <c r="G1157" s="194"/>
      <c r="H1157" s="194"/>
      <c r="I1157" s="194"/>
      <c r="J1157" s="194"/>
      <c r="K1157" s="194"/>
    </row>
    <row r="1158" spans="1:11" ht="12.75">
      <c r="A1158" s="194"/>
      <c r="B1158" s="194"/>
      <c r="C1158" s="194"/>
      <c r="D1158" s="194"/>
      <c r="E1158" s="194"/>
      <c r="F1158" s="194"/>
      <c r="G1158" s="194"/>
      <c r="H1158" s="194"/>
      <c r="I1158" s="194"/>
      <c r="J1158" s="194"/>
      <c r="K1158" s="194"/>
    </row>
    <row r="1159" spans="1:11" ht="12.75">
      <c r="A1159" s="194"/>
      <c r="B1159" s="194"/>
      <c r="C1159" s="194"/>
      <c r="D1159" s="194"/>
      <c r="E1159" s="194"/>
      <c r="F1159" s="194"/>
      <c r="G1159" s="194"/>
      <c r="H1159" s="194"/>
      <c r="I1159" s="194"/>
      <c r="J1159" s="194"/>
      <c r="K1159" s="194"/>
    </row>
    <row r="1160" spans="1:11" ht="12.75">
      <c r="A1160" s="194"/>
      <c r="B1160" s="194"/>
      <c r="C1160" s="194"/>
      <c r="D1160" s="194"/>
      <c r="E1160" s="194"/>
      <c r="F1160" s="194"/>
      <c r="G1160" s="194"/>
      <c r="H1160" s="194"/>
      <c r="I1160" s="194"/>
      <c r="J1160" s="194"/>
      <c r="K1160" s="194"/>
    </row>
    <row r="1161" spans="1:11" ht="12.75">
      <c r="A1161" s="194"/>
      <c r="B1161" s="194"/>
      <c r="C1161" s="194"/>
      <c r="D1161" s="194"/>
      <c r="E1161" s="194"/>
      <c r="F1161" s="194"/>
      <c r="G1161" s="194"/>
      <c r="H1161" s="194"/>
      <c r="I1161" s="194"/>
      <c r="J1161" s="194"/>
      <c r="K1161" s="194"/>
    </row>
    <row r="1162" spans="1:11" ht="12.75">
      <c r="A1162" s="194"/>
      <c r="B1162" s="194"/>
      <c r="C1162" s="194"/>
      <c r="D1162" s="194"/>
      <c r="E1162" s="194"/>
      <c r="F1162" s="194"/>
      <c r="G1162" s="194"/>
      <c r="H1162" s="194"/>
      <c r="I1162" s="194"/>
      <c r="J1162" s="194"/>
      <c r="K1162" s="194"/>
    </row>
    <row r="1163" spans="1:11" ht="12.75">
      <c r="A1163" s="194"/>
      <c r="B1163" s="194"/>
      <c r="C1163" s="194"/>
      <c r="D1163" s="194"/>
      <c r="E1163" s="194"/>
      <c r="F1163" s="194"/>
      <c r="G1163" s="194"/>
      <c r="H1163" s="194"/>
      <c r="I1163" s="194"/>
      <c r="J1163" s="194"/>
      <c r="K1163" s="194"/>
    </row>
    <row r="1164" spans="1:11" ht="12.75">
      <c r="A1164" s="194"/>
      <c r="B1164" s="194"/>
      <c r="C1164" s="194"/>
      <c r="D1164" s="194"/>
      <c r="E1164" s="194"/>
      <c r="F1164" s="194"/>
      <c r="G1164" s="194"/>
      <c r="H1164" s="194"/>
      <c r="I1164" s="194"/>
      <c r="J1164" s="194"/>
      <c r="K1164" s="194"/>
    </row>
    <row r="1165" spans="1:11" ht="12.75">
      <c r="A1165" s="194"/>
      <c r="B1165" s="194"/>
      <c r="C1165" s="194"/>
      <c r="D1165" s="194"/>
      <c r="E1165" s="194"/>
      <c r="F1165" s="194"/>
      <c r="G1165" s="194"/>
      <c r="H1165" s="194"/>
      <c r="I1165" s="194"/>
      <c r="J1165" s="194"/>
      <c r="K1165" s="194"/>
    </row>
    <row r="1166" spans="1:11" ht="12.75">
      <c r="A1166" s="194"/>
      <c r="B1166" s="194"/>
      <c r="C1166" s="194"/>
      <c r="D1166" s="194"/>
      <c r="E1166" s="194"/>
      <c r="F1166" s="194"/>
      <c r="G1166" s="194"/>
      <c r="H1166" s="194"/>
      <c r="I1166" s="194"/>
      <c r="J1166" s="194"/>
      <c r="K1166" s="194"/>
    </row>
    <row r="1167" spans="1:11" ht="12.75">
      <c r="A1167" s="194"/>
      <c r="B1167" s="194"/>
      <c r="C1167" s="194"/>
      <c r="D1167" s="194"/>
      <c r="E1167" s="194"/>
      <c r="F1167" s="194"/>
      <c r="G1167" s="194"/>
      <c r="H1167" s="194"/>
      <c r="I1167" s="194"/>
      <c r="J1167" s="194"/>
      <c r="K1167" s="194"/>
    </row>
    <row r="1168" spans="1:11" ht="12.75">
      <c r="A1168" s="194"/>
      <c r="B1168" s="194"/>
      <c r="C1168" s="194"/>
      <c r="D1168" s="194"/>
      <c r="E1168" s="194"/>
      <c r="F1168" s="194"/>
      <c r="G1168" s="194"/>
      <c r="H1168" s="194"/>
      <c r="I1168" s="194"/>
      <c r="J1168" s="194"/>
      <c r="K1168" s="194"/>
    </row>
    <row r="1169" spans="1:11" ht="12.75">
      <c r="A1169" s="194"/>
      <c r="B1169" s="194"/>
      <c r="C1169" s="194"/>
      <c r="D1169" s="194"/>
      <c r="E1169" s="194"/>
      <c r="F1169" s="194"/>
      <c r="G1169" s="194"/>
      <c r="H1169" s="194"/>
      <c r="I1169" s="194"/>
      <c r="J1169" s="194"/>
      <c r="K1169" s="194"/>
    </row>
    <row r="1170" spans="1:11" ht="12.75">
      <c r="A1170" s="194"/>
      <c r="B1170" s="194"/>
      <c r="C1170" s="194"/>
      <c r="D1170" s="194"/>
      <c r="E1170" s="194"/>
      <c r="F1170" s="194"/>
      <c r="G1170" s="194"/>
      <c r="H1170" s="194"/>
      <c r="I1170" s="194"/>
      <c r="J1170" s="194"/>
      <c r="K1170" s="194"/>
    </row>
    <row r="1171" spans="1:11" ht="12.75">
      <c r="A1171" s="194"/>
      <c r="B1171" s="194"/>
      <c r="C1171" s="194"/>
      <c r="D1171" s="194"/>
      <c r="E1171" s="194"/>
      <c r="F1171" s="194"/>
      <c r="G1171" s="194"/>
      <c r="H1171" s="194"/>
      <c r="I1171" s="194"/>
      <c r="J1171" s="194"/>
      <c r="K1171" s="194"/>
    </row>
    <row r="1172" spans="1:11" ht="12.75">
      <c r="A1172" s="194"/>
      <c r="B1172" s="194"/>
      <c r="C1172" s="194"/>
      <c r="D1172" s="194"/>
      <c r="E1172" s="194"/>
      <c r="F1172" s="194"/>
      <c r="G1172" s="194"/>
      <c r="H1172" s="194"/>
      <c r="I1172" s="194"/>
      <c r="J1172" s="194"/>
      <c r="K1172" s="194"/>
    </row>
    <row r="1173" spans="1:11" ht="12.75">
      <c r="A1173" s="194"/>
      <c r="B1173" s="194"/>
      <c r="C1173" s="194"/>
      <c r="D1173" s="194"/>
      <c r="E1173" s="194"/>
      <c r="F1173" s="194"/>
      <c r="G1173" s="194"/>
      <c r="H1173" s="194"/>
      <c r="I1173" s="194"/>
      <c r="J1173" s="194"/>
      <c r="K1173" s="194"/>
    </row>
    <row r="1174" spans="1:11" ht="12.75">
      <c r="A1174" s="194"/>
      <c r="B1174" s="194"/>
      <c r="C1174" s="194"/>
      <c r="D1174" s="194"/>
      <c r="E1174" s="194"/>
      <c r="F1174" s="194"/>
      <c r="G1174" s="194"/>
      <c r="H1174" s="194"/>
      <c r="I1174" s="194"/>
      <c r="J1174" s="194"/>
      <c r="K1174" s="194"/>
    </row>
    <row r="1175" spans="1:11" ht="12.75">
      <c r="A1175" s="194"/>
      <c r="B1175" s="194"/>
      <c r="C1175" s="194"/>
      <c r="D1175" s="194"/>
      <c r="E1175" s="194"/>
      <c r="F1175" s="194"/>
      <c r="G1175" s="194"/>
      <c r="H1175" s="194"/>
      <c r="I1175" s="194"/>
      <c r="J1175" s="194"/>
      <c r="K1175" s="194"/>
    </row>
    <row r="1176" spans="1:11" ht="12.75">
      <c r="A1176" s="194"/>
      <c r="B1176" s="194"/>
      <c r="C1176" s="194"/>
      <c r="D1176" s="194"/>
      <c r="E1176" s="194"/>
      <c r="F1176" s="194"/>
      <c r="G1176" s="194"/>
      <c r="H1176" s="194"/>
      <c r="I1176" s="194"/>
      <c r="J1176" s="194"/>
      <c r="K1176" s="194"/>
    </row>
    <row r="1177" spans="1:11" ht="12.75">
      <c r="A1177" s="194"/>
      <c r="B1177" s="194"/>
      <c r="C1177" s="194"/>
      <c r="D1177" s="194"/>
      <c r="E1177" s="194"/>
      <c r="F1177" s="194"/>
      <c r="G1177" s="194"/>
      <c r="H1177" s="194"/>
      <c r="I1177" s="194"/>
      <c r="J1177" s="194"/>
      <c r="K1177" s="194"/>
    </row>
    <row r="1178" spans="1:11" ht="12.75">
      <c r="A1178" s="194"/>
      <c r="B1178" s="194"/>
      <c r="C1178" s="194"/>
      <c r="D1178" s="194"/>
      <c r="E1178" s="194"/>
      <c r="F1178" s="194"/>
      <c r="G1178" s="194"/>
      <c r="H1178" s="194"/>
      <c r="I1178" s="194"/>
      <c r="J1178" s="194"/>
      <c r="K1178" s="194"/>
    </row>
    <row r="1179" spans="1:11" ht="12.75">
      <c r="A1179" s="194"/>
      <c r="B1179" s="194"/>
      <c r="C1179" s="194"/>
      <c r="D1179" s="194"/>
      <c r="E1179" s="194"/>
      <c r="F1179" s="194"/>
      <c r="G1179" s="194"/>
      <c r="H1179" s="194"/>
      <c r="I1179" s="194"/>
      <c r="J1179" s="194"/>
      <c r="K1179" s="194"/>
    </row>
    <row r="1180" spans="1:11" ht="12.75">
      <c r="A1180" s="194"/>
      <c r="B1180" s="194"/>
      <c r="C1180" s="194"/>
      <c r="D1180" s="194"/>
      <c r="E1180" s="194"/>
      <c r="F1180" s="194"/>
      <c r="G1180" s="194"/>
      <c r="H1180" s="194"/>
      <c r="I1180" s="194"/>
      <c r="J1180" s="194"/>
      <c r="K1180" s="194"/>
    </row>
    <row r="1181" spans="1:11" ht="12.75">
      <c r="A1181" s="194"/>
      <c r="B1181" s="194"/>
      <c r="C1181" s="194"/>
      <c r="D1181" s="194"/>
      <c r="E1181" s="194"/>
      <c r="F1181" s="194"/>
      <c r="G1181" s="194"/>
      <c r="H1181" s="194"/>
      <c r="I1181" s="194"/>
      <c r="J1181" s="194"/>
      <c r="K1181" s="194"/>
    </row>
    <row r="1182" spans="1:11" ht="12.75">
      <c r="A1182" s="194"/>
      <c r="B1182" s="194"/>
      <c r="C1182" s="194"/>
      <c r="D1182" s="194"/>
      <c r="E1182" s="194"/>
      <c r="F1182" s="194"/>
      <c r="G1182" s="194"/>
      <c r="H1182" s="194"/>
      <c r="I1182" s="194"/>
      <c r="J1182" s="194"/>
      <c r="K1182" s="194"/>
    </row>
    <row r="1183" spans="1:11" ht="12.75">
      <c r="A1183" s="194"/>
      <c r="B1183" s="194"/>
      <c r="C1183" s="194"/>
      <c r="D1183" s="194"/>
      <c r="E1183" s="194"/>
      <c r="F1183" s="194"/>
      <c r="G1183" s="194"/>
      <c r="H1183" s="194"/>
      <c r="I1183" s="194"/>
      <c r="J1183" s="194"/>
      <c r="K1183" s="194"/>
    </row>
    <row r="1184" spans="1:11" ht="12.75">
      <c r="A1184" s="194"/>
      <c r="B1184" s="194"/>
      <c r="C1184" s="194"/>
      <c r="D1184" s="194"/>
      <c r="E1184" s="194"/>
      <c r="F1184" s="194"/>
      <c r="G1184" s="194"/>
      <c r="H1184" s="194"/>
      <c r="I1184" s="194"/>
      <c r="J1184" s="194"/>
      <c r="K1184" s="194"/>
    </row>
    <row r="1185" spans="1:11" ht="12.75">
      <c r="A1185" s="194"/>
      <c r="B1185" s="194"/>
      <c r="C1185" s="194"/>
      <c r="D1185" s="194"/>
      <c r="E1185" s="194"/>
      <c r="F1185" s="194"/>
      <c r="G1185" s="194"/>
      <c r="H1185" s="194"/>
      <c r="I1185" s="194"/>
      <c r="J1185" s="194"/>
      <c r="K1185" s="194"/>
    </row>
    <row r="1186" spans="1:11" ht="12.75">
      <c r="A1186" s="194"/>
      <c r="B1186" s="194"/>
      <c r="C1186" s="194"/>
      <c r="D1186" s="194"/>
      <c r="E1186" s="194"/>
      <c r="F1186" s="194"/>
      <c r="G1186" s="194"/>
      <c r="H1186" s="194"/>
      <c r="I1186" s="194"/>
      <c r="J1186" s="194"/>
      <c r="K1186" s="194"/>
    </row>
    <row r="1187" spans="1:11" ht="12.75">
      <c r="A1187" s="194"/>
      <c r="B1187" s="194"/>
      <c r="C1187" s="194"/>
      <c r="D1187" s="194"/>
      <c r="E1187" s="194"/>
      <c r="F1187" s="194"/>
      <c r="G1187" s="194"/>
      <c r="H1187" s="194"/>
      <c r="I1187" s="194"/>
      <c r="J1187" s="194"/>
      <c r="K1187" s="194"/>
    </row>
  </sheetData>
  <mergeCells count="6">
    <mergeCell ref="G71:H71"/>
    <mergeCell ref="G72:H72"/>
    <mergeCell ref="G7:H7"/>
    <mergeCell ref="G6:H6"/>
    <mergeCell ref="G29:H29"/>
    <mergeCell ref="G28:H28"/>
  </mergeCells>
  <conditionalFormatting sqref="G79:G80 G93:G95 G100 G67:H69 H79 G86:H86 H99 G17:H17 G20:H21 G24:H24 G26:H26 G39:H42 G44:H44 G50:H50 G54:H54 G56:H56 G59:H59 G61:H61 G63:H63 G65:H65 H92:H95">
    <cfRule type="expression" priority="1" dxfId="1" stopIfTrue="1">
      <formula>ISERROR(G17)</formula>
    </cfRule>
  </conditionalFormatting>
  <printOptions/>
  <pageMargins left="0.75" right="0.25" top="0.25" bottom="0.25" header="0.5" footer="0.5"/>
  <pageSetup horizontalDpi="300" verticalDpi="300" orientation="portrait" paperSize="5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2" sqref="C2"/>
    </sheetView>
  </sheetViews>
  <sheetFormatPr defaultColWidth="9.140625" defaultRowHeight="12.75"/>
  <cols>
    <col min="1" max="1" width="25.28125" style="0" customWidth="1"/>
    <col min="2" max="2" width="24.421875" style="0" customWidth="1"/>
    <col min="3" max="3" width="22.421875" style="0" customWidth="1"/>
    <col min="4" max="4" width="28.00390625" style="0" customWidth="1"/>
    <col min="5" max="5" width="13.57421875" style="0" customWidth="1"/>
    <col min="6" max="6" width="12.7109375" style="0" customWidth="1"/>
    <col min="7" max="7" width="11.00390625" style="0" customWidth="1"/>
  </cols>
  <sheetData>
    <row r="1" spans="1:8" ht="12.75">
      <c r="A1" s="134" t="s">
        <v>0</v>
      </c>
      <c r="B1" s="135"/>
      <c r="C1" s="135"/>
      <c r="D1" s="171"/>
      <c r="E1" s="135"/>
      <c r="F1" s="135"/>
      <c r="G1" s="190"/>
      <c r="H1" s="62"/>
    </row>
    <row r="2" spans="1:8" ht="13.5" thickBot="1">
      <c r="A2" s="136"/>
      <c r="B2" s="62"/>
      <c r="C2" s="62"/>
      <c r="D2" s="172"/>
      <c r="E2" s="62"/>
      <c r="F2" s="62"/>
      <c r="G2" s="137"/>
      <c r="H2" s="62"/>
    </row>
    <row r="3" spans="1:8" ht="13.5" customHeight="1" thickBot="1">
      <c r="A3" s="262" t="s">
        <v>97</v>
      </c>
      <c r="B3" s="263"/>
      <c r="C3" s="263"/>
      <c r="D3" s="114"/>
      <c r="E3" s="158"/>
      <c r="F3" s="159"/>
      <c r="G3" s="138"/>
      <c r="H3" s="62"/>
    </row>
    <row r="4" spans="1:8" ht="13.5" customHeight="1" thickBot="1">
      <c r="A4" s="262" t="s">
        <v>233</v>
      </c>
      <c r="B4" s="263"/>
      <c r="C4" s="263"/>
      <c r="D4" s="57"/>
      <c r="E4" s="158"/>
      <c r="F4" s="68"/>
      <c r="G4" s="138"/>
      <c r="H4" s="62"/>
    </row>
    <row r="5" spans="1:8" ht="12.75">
      <c r="A5" s="161" t="s">
        <v>250</v>
      </c>
      <c r="B5" s="162"/>
      <c r="C5" s="162"/>
      <c r="D5" s="173"/>
      <c r="E5" s="162"/>
      <c r="F5" s="31"/>
      <c r="G5" s="137"/>
      <c r="H5" s="62"/>
    </row>
    <row r="6" spans="1:8" ht="15" customHeight="1">
      <c r="A6" s="139" t="s">
        <v>213</v>
      </c>
      <c r="B6" s="85" t="s">
        <v>243</v>
      </c>
      <c r="C6" s="69" t="s">
        <v>215</v>
      </c>
      <c r="D6" s="174" t="s">
        <v>215</v>
      </c>
      <c r="E6" s="80"/>
      <c r="F6" s="80"/>
      <c r="G6" s="146"/>
      <c r="H6" s="62"/>
    </row>
    <row r="7" spans="1:8" ht="12.75">
      <c r="A7" s="140"/>
      <c r="B7" s="86"/>
      <c r="C7" s="72" t="s">
        <v>216</v>
      </c>
      <c r="D7" s="175" t="s">
        <v>217</v>
      </c>
      <c r="E7" s="87"/>
      <c r="F7" s="87"/>
      <c r="G7" s="8"/>
      <c r="H7" s="62"/>
    </row>
    <row r="8" spans="1:8" ht="12.75">
      <c r="A8" s="141"/>
      <c r="B8" s="73"/>
      <c r="C8" s="73" t="s">
        <v>214</v>
      </c>
      <c r="D8" s="176"/>
      <c r="E8" s="83"/>
      <c r="F8" s="83"/>
      <c r="G8" s="160"/>
      <c r="H8" s="62"/>
    </row>
    <row r="9" spans="1:8" ht="12.75">
      <c r="A9" s="139" t="s">
        <v>218</v>
      </c>
      <c r="B9" s="69"/>
      <c r="C9" s="65"/>
      <c r="D9" s="174"/>
      <c r="E9" s="80"/>
      <c r="F9" s="80"/>
      <c r="G9" s="146"/>
      <c r="H9" s="62"/>
    </row>
    <row r="10" spans="1:8" ht="12.75">
      <c r="A10" s="141" t="s">
        <v>232</v>
      </c>
      <c r="B10" s="90">
        <v>0</v>
      </c>
      <c r="C10" s="90">
        <v>0</v>
      </c>
      <c r="D10" s="177">
        <v>0</v>
      </c>
      <c r="E10" s="74"/>
      <c r="F10" s="75"/>
      <c r="G10" s="142"/>
      <c r="H10" s="62"/>
    </row>
    <row r="11" spans="1:8" ht="12.75">
      <c r="A11" s="143" t="s">
        <v>219</v>
      </c>
      <c r="B11" s="91">
        <v>0</v>
      </c>
      <c r="C11" s="91">
        <v>0</v>
      </c>
      <c r="D11" s="178">
        <v>0</v>
      </c>
      <c r="E11" s="71"/>
      <c r="F11" s="76"/>
      <c r="G11" s="144"/>
      <c r="H11" s="62"/>
    </row>
    <row r="12" spans="1:8" ht="12.75">
      <c r="A12" s="145" t="s">
        <v>121</v>
      </c>
      <c r="B12" s="91">
        <v>0</v>
      </c>
      <c r="C12" s="85">
        <v>0</v>
      </c>
      <c r="D12" s="178">
        <v>0</v>
      </c>
      <c r="E12" s="71"/>
      <c r="F12" s="76"/>
      <c r="G12" s="144"/>
      <c r="H12" s="62"/>
    </row>
    <row r="13" spans="1:8" ht="27.75" customHeight="1">
      <c r="A13" s="139" t="s">
        <v>238</v>
      </c>
      <c r="B13" s="85" t="s">
        <v>239</v>
      </c>
      <c r="C13" s="69" t="s">
        <v>240</v>
      </c>
      <c r="D13" s="174" t="s">
        <v>241</v>
      </c>
      <c r="E13" s="80"/>
      <c r="F13" s="80"/>
      <c r="G13" s="146"/>
      <c r="H13" s="62"/>
    </row>
    <row r="14" spans="1:8" ht="41.25" customHeight="1">
      <c r="A14" s="140"/>
      <c r="B14" s="86"/>
      <c r="C14" s="167" t="s">
        <v>220</v>
      </c>
      <c r="D14" s="175" t="s">
        <v>242</v>
      </c>
      <c r="E14" s="87"/>
      <c r="F14" s="87"/>
      <c r="G14" s="8"/>
      <c r="H14" s="62"/>
    </row>
    <row r="15" spans="1:8" ht="12.75">
      <c r="A15" s="140"/>
      <c r="B15" s="61"/>
      <c r="C15" s="61"/>
      <c r="D15" s="175"/>
      <c r="E15" s="87"/>
      <c r="F15" s="87"/>
      <c r="G15" s="8"/>
      <c r="H15" s="62"/>
    </row>
    <row r="16" spans="1:8" ht="12.75">
      <c r="A16" s="141"/>
      <c r="B16" s="73"/>
      <c r="C16" s="63"/>
      <c r="D16" s="179"/>
      <c r="E16" s="64"/>
      <c r="F16" s="64"/>
      <c r="G16" s="142"/>
      <c r="H16" s="62"/>
    </row>
    <row r="17" spans="1:8" ht="12.75">
      <c r="A17" s="139" t="s">
        <v>221</v>
      </c>
      <c r="B17" s="97">
        <v>0</v>
      </c>
      <c r="C17" s="168">
        <v>0</v>
      </c>
      <c r="D17" s="180">
        <v>0</v>
      </c>
      <c r="E17" s="79"/>
      <c r="F17" s="77"/>
      <c r="G17" s="147"/>
      <c r="H17" s="62"/>
    </row>
    <row r="18" spans="1:8" ht="12.75">
      <c r="A18" s="141" t="s">
        <v>222</v>
      </c>
      <c r="B18" s="93"/>
      <c r="C18" s="93"/>
      <c r="D18" s="181"/>
      <c r="E18" s="78"/>
      <c r="F18" s="75"/>
      <c r="G18" s="142"/>
      <c r="H18" s="62"/>
    </row>
    <row r="19" spans="1:8" ht="12.75">
      <c r="A19" s="143" t="s">
        <v>223</v>
      </c>
      <c r="B19" s="92">
        <v>0</v>
      </c>
      <c r="C19" s="92">
        <v>0</v>
      </c>
      <c r="D19" s="182">
        <v>0</v>
      </c>
      <c r="E19" s="82"/>
      <c r="F19" s="76"/>
      <c r="G19" s="144"/>
      <c r="H19" s="62"/>
    </row>
    <row r="20" spans="1:8" ht="12.75">
      <c r="A20" s="145" t="s">
        <v>121</v>
      </c>
      <c r="B20" s="81"/>
      <c r="C20" s="81"/>
      <c r="D20" s="183"/>
      <c r="E20" s="82"/>
      <c r="F20" s="76"/>
      <c r="G20" s="144"/>
      <c r="H20" s="62"/>
    </row>
    <row r="21" spans="1:8" ht="12.75" customHeight="1">
      <c r="A21" s="139" t="s">
        <v>224</v>
      </c>
      <c r="B21" s="85" t="s">
        <v>249</v>
      </c>
      <c r="C21" s="69" t="s">
        <v>215</v>
      </c>
      <c r="D21" s="184" t="s">
        <v>215</v>
      </c>
      <c r="E21" s="70"/>
      <c r="F21" s="70"/>
      <c r="G21" s="131"/>
      <c r="H21" s="62"/>
    </row>
    <row r="22" spans="1:8" ht="12.75">
      <c r="A22" s="148"/>
      <c r="B22" s="72"/>
      <c r="C22" s="72" t="s">
        <v>225</v>
      </c>
      <c r="D22" s="185" t="s">
        <v>244</v>
      </c>
      <c r="E22" s="130"/>
      <c r="F22" s="130"/>
      <c r="G22" s="157"/>
      <c r="H22" s="62"/>
    </row>
    <row r="23" spans="1:8" ht="12.75">
      <c r="A23" s="148"/>
      <c r="B23" s="72"/>
      <c r="C23" s="72"/>
      <c r="D23" s="185" t="s">
        <v>226</v>
      </c>
      <c r="E23" s="130"/>
      <c r="F23" s="130"/>
      <c r="G23" s="157"/>
      <c r="H23" s="62"/>
    </row>
    <row r="24" spans="1:8" ht="12.75">
      <c r="A24" s="141"/>
      <c r="B24" s="73"/>
      <c r="C24" s="73"/>
      <c r="D24" s="186" t="s">
        <v>227</v>
      </c>
      <c r="E24" s="132"/>
      <c r="F24" s="132"/>
      <c r="G24" s="133"/>
      <c r="H24" s="62"/>
    </row>
    <row r="25" spans="1:8" ht="16.5" customHeight="1">
      <c r="A25" s="139" t="s">
        <v>228</v>
      </c>
      <c r="B25" s="85">
        <v>0</v>
      </c>
      <c r="C25" s="85">
        <v>0</v>
      </c>
      <c r="D25" s="187">
        <v>0</v>
      </c>
      <c r="E25" s="70"/>
      <c r="F25" s="80"/>
      <c r="G25" s="149"/>
      <c r="H25" s="62"/>
    </row>
    <row r="26" spans="1:8" ht="18" customHeight="1">
      <c r="A26" s="141" t="s">
        <v>222</v>
      </c>
      <c r="B26" s="90"/>
      <c r="C26" s="90"/>
      <c r="D26" s="177"/>
      <c r="E26" s="74"/>
      <c r="F26" s="83"/>
      <c r="G26" s="150"/>
      <c r="H26" s="62"/>
    </row>
    <row r="27" spans="1:8" ht="19.5" customHeight="1">
      <c r="A27" s="143" t="s">
        <v>223</v>
      </c>
      <c r="B27" s="91">
        <v>0</v>
      </c>
      <c r="C27" s="91">
        <v>0</v>
      </c>
      <c r="D27" s="178">
        <v>0</v>
      </c>
      <c r="E27" s="71"/>
      <c r="F27" s="84"/>
      <c r="G27" s="151"/>
      <c r="H27" s="62"/>
    </row>
    <row r="28" spans="1:8" ht="12.75">
      <c r="A28" s="145" t="s">
        <v>121</v>
      </c>
      <c r="B28" s="92">
        <v>0</v>
      </c>
      <c r="C28" s="92">
        <v>0</v>
      </c>
      <c r="D28" s="182">
        <v>0</v>
      </c>
      <c r="E28" s="82"/>
      <c r="F28" s="76"/>
      <c r="G28" s="144"/>
      <c r="H28" s="62"/>
    </row>
    <row r="29" spans="1:8" ht="11.25" customHeight="1">
      <c r="A29" s="152" t="s">
        <v>229</v>
      </c>
      <c r="B29" s="89">
        <v>10714273</v>
      </c>
      <c r="C29" s="169"/>
      <c r="D29" s="188"/>
      <c r="E29" s="79"/>
      <c r="F29" s="77"/>
      <c r="G29" s="147"/>
      <c r="H29" s="62"/>
    </row>
    <row r="30" spans="1:8" ht="12.75">
      <c r="A30" s="153" t="s">
        <v>247</v>
      </c>
      <c r="B30" s="62"/>
      <c r="C30" s="61"/>
      <c r="D30" s="172"/>
      <c r="E30" s="62"/>
      <c r="F30" s="62"/>
      <c r="G30" s="137"/>
      <c r="H30" s="62"/>
    </row>
    <row r="31" spans="1:8" ht="12.75">
      <c r="A31" s="153" t="s">
        <v>230</v>
      </c>
      <c r="B31" s="62"/>
      <c r="C31" s="61"/>
      <c r="D31" s="172"/>
      <c r="E31" s="62"/>
      <c r="F31" s="62"/>
      <c r="G31" s="137"/>
      <c r="H31" s="62"/>
    </row>
    <row r="32" spans="1:8" ht="13.5" thickBot="1">
      <c r="A32" s="154" t="s">
        <v>231</v>
      </c>
      <c r="B32" s="155"/>
      <c r="C32" s="170"/>
      <c r="D32" s="189"/>
      <c r="E32" s="155"/>
      <c r="F32" s="155"/>
      <c r="G32" s="156"/>
      <c r="H32" s="62"/>
    </row>
    <row r="33" spans="1:8" ht="12.75">
      <c r="A33" s="62"/>
      <c r="B33" s="62"/>
      <c r="C33" s="62"/>
      <c r="D33" s="62"/>
      <c r="E33" s="62"/>
      <c r="F33" s="62"/>
      <c r="G33" s="62"/>
      <c r="H33" s="62"/>
    </row>
  </sheetData>
  <mergeCells count="2">
    <mergeCell ref="A3:C3"/>
    <mergeCell ref="A4:C4"/>
  </mergeCells>
  <printOptions/>
  <pageMargins left="0.5" right="0" top="1" bottom="0.25" header="0.5" footer="0.5"/>
  <pageSetup horizontalDpi="300" verticalDpi="3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79"/>
  <sheetViews>
    <sheetView showGridLines="0" view="pageBreakPreview" zoomScaleNormal="75" zoomScaleSheetLayoutView="100" workbookViewId="0" topLeftCell="C10">
      <selection activeCell="D38" sqref="D38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30.140625" style="0" customWidth="1"/>
    <col min="4" max="4" width="17.28125" style="0" customWidth="1"/>
    <col min="5" max="5" width="15.8515625" style="0" customWidth="1"/>
    <col min="6" max="6" width="16.28125" style="0" customWidth="1"/>
    <col min="7" max="7" width="11.421875" style="0" customWidth="1"/>
    <col min="8" max="8" width="12.28125" style="0" customWidth="1"/>
    <col min="9" max="9" width="12.7109375" style="0" customWidth="1"/>
    <col min="10" max="10" width="14.8515625" style="0" customWidth="1"/>
  </cols>
  <sheetData>
    <row r="1" spans="2:10" ht="12.75">
      <c r="B1" s="98"/>
      <c r="C1" s="98"/>
      <c r="D1" s="98"/>
      <c r="E1" s="98"/>
      <c r="F1" s="98"/>
      <c r="G1" s="98"/>
      <c r="H1" s="98"/>
      <c r="I1" s="98"/>
      <c r="J1" s="98"/>
    </row>
    <row r="2" spans="2:10" ht="12.75">
      <c r="B2" s="1"/>
      <c r="C2" s="99"/>
      <c r="D2" s="99"/>
      <c r="E2" s="99"/>
      <c r="F2" s="99"/>
      <c r="G2" s="99"/>
      <c r="H2" s="99"/>
      <c r="I2" s="99"/>
      <c r="J2" s="99"/>
    </row>
    <row r="3" spans="2:10" ht="13.5" thickBot="1">
      <c r="B3" s="1"/>
      <c r="C3" s="99"/>
      <c r="D3" s="99"/>
      <c r="E3" s="99"/>
      <c r="F3" s="99"/>
      <c r="G3" s="99"/>
      <c r="H3" s="99"/>
      <c r="I3" s="99"/>
      <c r="J3" s="99"/>
    </row>
    <row r="4" spans="2:12" ht="59.25" customHeight="1" thickBot="1">
      <c r="B4" s="53" t="s">
        <v>248</v>
      </c>
      <c r="C4" s="53" t="s">
        <v>2</v>
      </c>
      <c r="D4" s="53" t="s">
        <v>4</v>
      </c>
      <c r="E4" s="53" t="s">
        <v>6</v>
      </c>
      <c r="F4" s="53" t="s">
        <v>8</v>
      </c>
      <c r="G4" s="264" t="s">
        <v>10</v>
      </c>
      <c r="H4" s="265"/>
      <c r="I4" s="264" t="s">
        <v>11</v>
      </c>
      <c r="J4" s="265"/>
      <c r="K4" s="94"/>
      <c r="L4" s="94"/>
    </row>
    <row r="5" spans="2:12" ht="38.25" customHeight="1">
      <c r="B5" s="54"/>
      <c r="C5" s="55"/>
      <c r="D5" s="54"/>
      <c r="E5" s="55"/>
      <c r="F5" s="55"/>
      <c r="G5" s="53" t="s">
        <v>90</v>
      </c>
      <c r="H5" s="53" t="s">
        <v>234</v>
      </c>
      <c r="I5" s="53" t="s">
        <v>91</v>
      </c>
      <c r="J5" s="53" t="s">
        <v>92</v>
      </c>
      <c r="K5" s="94"/>
      <c r="L5" s="94"/>
    </row>
    <row r="6" spans="2:12" ht="26.25" customHeight="1" thickBot="1">
      <c r="B6" s="42" t="s">
        <v>1</v>
      </c>
      <c r="C6" s="56" t="s">
        <v>3</v>
      </c>
      <c r="D6" s="42" t="s">
        <v>5</v>
      </c>
      <c r="E6" s="56" t="s">
        <v>7</v>
      </c>
      <c r="F6" s="56" t="s">
        <v>9</v>
      </c>
      <c r="G6" s="56" t="s">
        <v>12</v>
      </c>
      <c r="H6" s="56" t="s">
        <v>13</v>
      </c>
      <c r="I6" s="56" t="s">
        <v>15</v>
      </c>
      <c r="J6" s="56" t="s">
        <v>93</v>
      </c>
      <c r="K6" s="94"/>
      <c r="L6" s="94"/>
    </row>
    <row r="7" spans="2:12" ht="27.75" thickBot="1">
      <c r="B7" s="4" t="s">
        <v>17</v>
      </c>
      <c r="C7" s="101" t="s">
        <v>96</v>
      </c>
      <c r="D7" s="34"/>
      <c r="E7" s="6"/>
      <c r="F7" s="5"/>
      <c r="G7" s="5"/>
      <c r="H7" s="6" t="s">
        <v>18</v>
      </c>
      <c r="I7" s="5"/>
      <c r="J7" s="5"/>
      <c r="K7" s="94"/>
      <c r="L7" s="94"/>
    </row>
    <row r="8" spans="2:12" ht="18.75" thickBot="1">
      <c r="B8" s="32" t="s">
        <v>94</v>
      </c>
      <c r="C8" s="5" t="s">
        <v>19</v>
      </c>
      <c r="D8" s="34"/>
      <c r="E8" s="6"/>
      <c r="F8" s="5"/>
      <c r="G8" s="5"/>
      <c r="H8" s="6"/>
      <c r="I8" s="5"/>
      <c r="J8" s="5"/>
      <c r="K8" s="94"/>
      <c r="L8" s="94"/>
    </row>
    <row r="9" spans="2:12" ht="36" customHeight="1" thickBot="1">
      <c r="B9" s="7" t="s">
        <v>20</v>
      </c>
      <c r="C9" s="5" t="s">
        <v>21</v>
      </c>
      <c r="D9" s="34">
        <v>5</v>
      </c>
      <c r="E9" s="102">
        <v>2641147</v>
      </c>
      <c r="F9" s="103">
        <v>2641147</v>
      </c>
      <c r="G9" s="104">
        <f>E9*100/E42</f>
        <v>24.650734585538373</v>
      </c>
      <c r="H9" s="104">
        <f>E9*100/E50</f>
        <v>24.650734585538373</v>
      </c>
      <c r="I9" s="104">
        <v>0</v>
      </c>
      <c r="J9" s="104">
        <v>0</v>
      </c>
      <c r="K9" s="94"/>
      <c r="L9" s="94"/>
    </row>
    <row r="10" spans="2:12" ht="36.75" customHeight="1" thickBot="1">
      <c r="B10" s="7" t="s">
        <v>22</v>
      </c>
      <c r="C10" s="5" t="s">
        <v>23</v>
      </c>
      <c r="D10" s="34"/>
      <c r="E10" s="6"/>
      <c r="F10" s="35"/>
      <c r="G10" s="104"/>
      <c r="H10" s="34"/>
      <c r="I10" s="35"/>
      <c r="J10" s="35"/>
      <c r="K10" s="94"/>
      <c r="L10" s="94"/>
    </row>
    <row r="11" spans="2:12" ht="18.75" thickBot="1">
      <c r="B11" s="7" t="s">
        <v>24</v>
      </c>
      <c r="C11" s="5" t="s">
        <v>25</v>
      </c>
      <c r="D11" s="34">
        <v>4</v>
      </c>
      <c r="E11" s="34">
        <v>1779647</v>
      </c>
      <c r="F11" s="105">
        <v>1779647</v>
      </c>
      <c r="G11" s="104">
        <f>E11*100/E50</f>
        <v>16.610058377269276</v>
      </c>
      <c r="H11" s="106">
        <f>E11*100/E50</f>
        <v>16.610058377269276</v>
      </c>
      <c r="I11" s="104">
        <v>0</v>
      </c>
      <c r="J11" s="104">
        <v>0</v>
      </c>
      <c r="K11" s="94"/>
      <c r="L11" s="94"/>
    </row>
    <row r="12" spans="2:12" ht="30" customHeight="1" thickBot="1">
      <c r="B12" s="7" t="s">
        <v>26</v>
      </c>
      <c r="C12" s="5" t="s">
        <v>27</v>
      </c>
      <c r="D12" s="34"/>
      <c r="E12" s="34"/>
      <c r="F12" s="35"/>
      <c r="G12" s="104"/>
      <c r="H12" s="34"/>
      <c r="I12" s="35"/>
      <c r="J12" s="35"/>
      <c r="K12" s="94"/>
      <c r="L12" s="94"/>
    </row>
    <row r="13" spans="2:12" ht="13.5" customHeight="1">
      <c r="B13" s="270" t="s">
        <v>28</v>
      </c>
      <c r="C13" s="8" t="s">
        <v>29</v>
      </c>
      <c r="D13" s="268"/>
      <c r="E13" s="268"/>
      <c r="F13" s="266"/>
      <c r="G13" s="108"/>
      <c r="H13" s="268"/>
      <c r="I13" s="266"/>
      <c r="J13" s="266"/>
      <c r="K13" s="94"/>
      <c r="L13" s="94"/>
    </row>
    <row r="14" spans="2:12" ht="18.75" thickBot="1">
      <c r="B14" s="271"/>
      <c r="C14" s="5" t="s">
        <v>30</v>
      </c>
      <c r="D14" s="269"/>
      <c r="E14" s="269"/>
      <c r="F14" s="267"/>
      <c r="G14" s="104"/>
      <c r="H14" s="269"/>
      <c r="I14" s="267"/>
      <c r="J14" s="267"/>
      <c r="K14" s="94"/>
      <c r="L14" s="94"/>
    </row>
    <row r="15" spans="2:12" ht="18.75" thickBot="1">
      <c r="B15" s="4"/>
      <c r="C15" s="5" t="s">
        <v>31</v>
      </c>
      <c r="D15" s="109">
        <f aca="true" t="shared" si="0" ref="D15:J15">SUM(D6:D14)</f>
        <v>9</v>
      </c>
      <c r="E15" s="109">
        <f t="shared" si="0"/>
        <v>4420794</v>
      </c>
      <c r="F15" s="109">
        <f t="shared" si="0"/>
        <v>4420794</v>
      </c>
      <c r="G15" s="110">
        <f t="shared" si="0"/>
        <v>41.26079296280765</v>
      </c>
      <c r="H15" s="110">
        <f t="shared" si="0"/>
        <v>41.26079296280765</v>
      </c>
      <c r="I15" s="110">
        <f t="shared" si="0"/>
        <v>0</v>
      </c>
      <c r="J15" s="110">
        <f t="shared" si="0"/>
        <v>0</v>
      </c>
      <c r="K15" s="94"/>
      <c r="L15" s="94"/>
    </row>
    <row r="16" spans="2:12" ht="18.75" thickBot="1">
      <c r="B16" s="32" t="s">
        <v>95</v>
      </c>
      <c r="C16" s="5" t="s">
        <v>32</v>
      </c>
      <c r="D16" s="34"/>
      <c r="E16" s="34"/>
      <c r="F16" s="35"/>
      <c r="G16" s="35"/>
      <c r="H16" s="34"/>
      <c r="I16" s="35"/>
      <c r="J16" s="35"/>
      <c r="K16" s="94"/>
      <c r="L16" s="94"/>
    </row>
    <row r="17" spans="2:12" ht="48.75" customHeight="1" thickBot="1">
      <c r="B17" s="7" t="s">
        <v>20</v>
      </c>
      <c r="C17" s="5" t="s">
        <v>33</v>
      </c>
      <c r="D17" s="34"/>
      <c r="E17" s="34"/>
      <c r="F17" s="35"/>
      <c r="G17" s="35"/>
      <c r="H17" s="34"/>
      <c r="I17" s="35"/>
      <c r="J17" s="35"/>
      <c r="K17" s="94"/>
      <c r="L17" s="94"/>
    </row>
    <row r="18" spans="2:12" ht="18.75" thickBot="1">
      <c r="B18" s="33" t="s">
        <v>22</v>
      </c>
      <c r="C18" s="57" t="s">
        <v>25</v>
      </c>
      <c r="D18" s="111">
        <v>1</v>
      </c>
      <c r="E18" s="111">
        <v>4527005</v>
      </c>
      <c r="F18" s="112">
        <v>0</v>
      </c>
      <c r="G18" s="113">
        <f>E18*100/E42</f>
        <v>42.252096805821544</v>
      </c>
      <c r="H18" s="113">
        <f>E18*100/E50</f>
        <v>42.252096805821544</v>
      </c>
      <c r="I18" s="113">
        <v>0</v>
      </c>
      <c r="J18" s="113">
        <v>0</v>
      </c>
      <c r="K18" s="94"/>
      <c r="L18" s="94"/>
    </row>
    <row r="19" spans="2:12" ht="18.75" thickBot="1">
      <c r="B19" s="33" t="s">
        <v>24</v>
      </c>
      <c r="C19" s="57" t="s">
        <v>34</v>
      </c>
      <c r="D19" s="111"/>
      <c r="E19" s="111"/>
      <c r="F19" s="114"/>
      <c r="G19" s="114"/>
      <c r="H19" s="111"/>
      <c r="I19" s="114"/>
      <c r="J19" s="114"/>
      <c r="K19" s="94"/>
      <c r="L19" s="94"/>
    </row>
    <row r="20" spans="2:12" ht="19.5" customHeight="1" thickBot="1">
      <c r="B20" s="33" t="s">
        <v>26</v>
      </c>
      <c r="C20" s="57" t="s">
        <v>35</v>
      </c>
      <c r="D20" s="111"/>
      <c r="E20" s="111"/>
      <c r="F20" s="114"/>
      <c r="G20" s="114"/>
      <c r="H20" s="111"/>
      <c r="I20" s="114"/>
      <c r="J20" s="114"/>
      <c r="K20" s="94"/>
      <c r="L20" s="94"/>
    </row>
    <row r="21" spans="2:12" ht="17.25" customHeight="1" thickBot="1">
      <c r="B21" s="58"/>
      <c r="C21" s="57" t="s">
        <v>36</v>
      </c>
      <c r="D21" s="115">
        <v>1</v>
      </c>
      <c r="E21" s="115">
        <f aca="true" t="shared" si="1" ref="E21:J21">SUM(E17:E20)</f>
        <v>4527005</v>
      </c>
      <c r="F21" s="116">
        <f t="shared" si="1"/>
        <v>0</v>
      </c>
      <c r="G21" s="116">
        <f t="shared" si="1"/>
        <v>42.252096805821544</v>
      </c>
      <c r="H21" s="116">
        <f t="shared" si="1"/>
        <v>42.252096805821544</v>
      </c>
      <c r="I21" s="116">
        <f t="shared" si="1"/>
        <v>0</v>
      </c>
      <c r="J21" s="116">
        <f t="shared" si="1"/>
        <v>0</v>
      </c>
      <c r="K21" s="94"/>
      <c r="L21" s="94"/>
    </row>
    <row r="22" spans="2:12" ht="58.5" customHeight="1" thickBot="1">
      <c r="B22" s="58"/>
      <c r="C22" s="57" t="s">
        <v>37</v>
      </c>
      <c r="D22" s="115">
        <f aca="true" t="shared" si="2" ref="D22:J22">D15+D21</f>
        <v>10</v>
      </c>
      <c r="E22" s="115">
        <f t="shared" si="2"/>
        <v>8947799</v>
      </c>
      <c r="F22" s="115">
        <f t="shared" si="2"/>
        <v>4420794</v>
      </c>
      <c r="G22" s="116">
        <f t="shared" si="2"/>
        <v>83.5128897686292</v>
      </c>
      <c r="H22" s="116">
        <f t="shared" si="2"/>
        <v>83.5128897686292</v>
      </c>
      <c r="I22" s="116">
        <f t="shared" si="2"/>
        <v>0</v>
      </c>
      <c r="J22" s="116">
        <f t="shared" si="2"/>
        <v>0</v>
      </c>
      <c r="K22" s="94"/>
      <c r="L22" s="94"/>
    </row>
    <row r="23" spans="2:12" ht="15.75" customHeight="1" thickBot="1">
      <c r="B23" s="58" t="s">
        <v>38</v>
      </c>
      <c r="C23" s="57" t="s">
        <v>39</v>
      </c>
      <c r="D23" s="111"/>
      <c r="E23" s="111"/>
      <c r="F23" s="114"/>
      <c r="G23" s="114"/>
      <c r="H23" s="111"/>
      <c r="I23" s="117">
        <v>0</v>
      </c>
      <c r="J23" s="117">
        <v>0</v>
      </c>
      <c r="K23" s="94"/>
      <c r="L23" s="94"/>
    </row>
    <row r="24" spans="2:12" ht="15.75" customHeight="1" thickBot="1">
      <c r="B24" s="59" t="s">
        <v>94</v>
      </c>
      <c r="C24" s="57" t="s">
        <v>40</v>
      </c>
      <c r="D24" s="111"/>
      <c r="E24" s="111"/>
      <c r="F24" s="114"/>
      <c r="G24" s="114"/>
      <c r="H24" s="111"/>
      <c r="I24" s="117">
        <v>0</v>
      </c>
      <c r="J24" s="117">
        <v>0</v>
      </c>
      <c r="K24" s="94"/>
      <c r="L24" s="94"/>
    </row>
    <row r="25" spans="2:12" ht="25.5" customHeight="1" thickBot="1">
      <c r="B25" s="33" t="s">
        <v>20</v>
      </c>
      <c r="C25" s="57" t="s">
        <v>41</v>
      </c>
      <c r="D25" s="118">
        <v>1</v>
      </c>
      <c r="E25" s="118">
        <v>25</v>
      </c>
      <c r="F25" s="119">
        <v>0</v>
      </c>
      <c r="G25" s="113">
        <v>0</v>
      </c>
      <c r="H25" s="113">
        <v>0</v>
      </c>
      <c r="I25" s="113">
        <v>0</v>
      </c>
      <c r="J25" s="113">
        <v>0</v>
      </c>
      <c r="K25" s="94"/>
      <c r="L25" s="94"/>
    </row>
    <row r="26" spans="2:12" ht="28.5" customHeight="1" thickBot="1">
      <c r="B26" s="33" t="s">
        <v>22</v>
      </c>
      <c r="C26" s="57" t="s">
        <v>42</v>
      </c>
      <c r="D26" s="120">
        <v>6</v>
      </c>
      <c r="E26" s="120">
        <v>1152</v>
      </c>
      <c r="F26" s="121">
        <v>1047</v>
      </c>
      <c r="G26" s="113">
        <f>E26*100/E42</f>
        <v>0.01075201275905514</v>
      </c>
      <c r="H26" s="113">
        <f>E26*100/E50</f>
        <v>0.01075201275905514</v>
      </c>
      <c r="I26" s="113">
        <v>0</v>
      </c>
      <c r="J26" s="113">
        <v>0</v>
      </c>
      <c r="K26" s="94"/>
      <c r="L26" s="94"/>
    </row>
    <row r="27" spans="2:12" ht="31.5" customHeight="1" thickBot="1">
      <c r="B27" s="33" t="s">
        <v>24</v>
      </c>
      <c r="C27" s="57" t="s">
        <v>43</v>
      </c>
      <c r="D27" s="111"/>
      <c r="E27" s="111"/>
      <c r="F27" s="114"/>
      <c r="G27" s="114"/>
      <c r="H27" s="111"/>
      <c r="I27" s="114"/>
      <c r="J27" s="114"/>
      <c r="K27" s="94"/>
      <c r="L27" s="94"/>
    </row>
    <row r="28" spans="2:12" ht="29.25" customHeight="1" thickBot="1">
      <c r="B28" s="33" t="s">
        <v>26</v>
      </c>
      <c r="C28" s="57" t="s">
        <v>44</v>
      </c>
      <c r="D28" s="111"/>
      <c r="E28" s="111"/>
      <c r="F28" s="114"/>
      <c r="G28" s="114"/>
      <c r="H28" s="113"/>
      <c r="I28" s="114"/>
      <c r="J28" s="114"/>
      <c r="K28" s="94"/>
      <c r="L28" s="94"/>
    </row>
    <row r="29" spans="2:12" ht="18.75" thickBot="1">
      <c r="B29" s="33" t="s">
        <v>28</v>
      </c>
      <c r="C29" s="57" t="s">
        <v>45</v>
      </c>
      <c r="D29" s="111">
        <v>1</v>
      </c>
      <c r="E29" s="111">
        <v>105</v>
      </c>
      <c r="F29" s="122">
        <v>0</v>
      </c>
      <c r="G29" s="112">
        <v>0</v>
      </c>
      <c r="H29" s="122">
        <v>0</v>
      </c>
      <c r="I29" s="112">
        <v>0</v>
      </c>
      <c r="J29" s="112">
        <v>0</v>
      </c>
      <c r="K29" s="94"/>
      <c r="L29" s="94"/>
    </row>
    <row r="30" spans="2:12" ht="18.75" thickBot="1">
      <c r="B30" s="33" t="s">
        <v>46</v>
      </c>
      <c r="C30" s="57" t="s">
        <v>47</v>
      </c>
      <c r="D30" s="111"/>
      <c r="E30" s="111"/>
      <c r="F30" s="114"/>
      <c r="G30" s="114"/>
      <c r="H30" s="111"/>
      <c r="I30" s="114"/>
      <c r="J30" s="114"/>
      <c r="K30" s="94"/>
      <c r="L30" s="94"/>
    </row>
    <row r="31" spans="2:12" ht="18.75" thickBot="1">
      <c r="B31" s="33" t="s">
        <v>48</v>
      </c>
      <c r="C31" s="57" t="s">
        <v>49</v>
      </c>
      <c r="D31" s="111"/>
      <c r="E31" s="111"/>
      <c r="F31" s="114"/>
      <c r="G31" s="114"/>
      <c r="H31" s="111"/>
      <c r="I31" s="114"/>
      <c r="J31" s="114"/>
      <c r="K31" s="94"/>
      <c r="L31" s="94"/>
    </row>
    <row r="32" spans="2:12" ht="18.75" thickBot="1">
      <c r="B32" s="33" t="s">
        <v>50</v>
      </c>
      <c r="C32" s="57" t="s">
        <v>51</v>
      </c>
      <c r="D32" s="111"/>
      <c r="E32" s="111"/>
      <c r="F32" s="114"/>
      <c r="G32" s="114"/>
      <c r="H32" s="111"/>
      <c r="I32" s="114"/>
      <c r="J32" s="114"/>
      <c r="K32" s="94"/>
      <c r="L32" s="94"/>
    </row>
    <row r="33" spans="2:12" ht="18.75" thickBot="1">
      <c r="B33" s="58"/>
      <c r="C33" s="57" t="s">
        <v>52</v>
      </c>
      <c r="D33" s="111">
        <f aca="true" t="shared" si="3" ref="D33:J33">SUM(D25:D32)</f>
        <v>8</v>
      </c>
      <c r="E33" s="111">
        <f t="shared" si="3"/>
        <v>1282</v>
      </c>
      <c r="F33" s="111">
        <f t="shared" si="3"/>
        <v>1047</v>
      </c>
      <c r="G33" s="122">
        <f t="shared" si="3"/>
        <v>0.01075201275905514</v>
      </c>
      <c r="H33" s="122">
        <f t="shared" si="3"/>
        <v>0.01075201275905514</v>
      </c>
      <c r="I33" s="122">
        <f t="shared" si="3"/>
        <v>0</v>
      </c>
      <c r="J33" s="122">
        <f t="shared" si="3"/>
        <v>0</v>
      </c>
      <c r="K33" s="94"/>
      <c r="L33" s="94"/>
    </row>
    <row r="34" spans="2:12" ht="18.75" thickBot="1">
      <c r="B34" s="59" t="s">
        <v>95</v>
      </c>
      <c r="C34" s="57" t="s">
        <v>53</v>
      </c>
      <c r="D34" s="111"/>
      <c r="E34" s="111"/>
      <c r="F34" s="114"/>
      <c r="G34" s="114"/>
      <c r="H34" s="111"/>
      <c r="I34" s="112">
        <v>0</v>
      </c>
      <c r="J34" s="112">
        <v>0</v>
      </c>
      <c r="K34" s="94"/>
      <c r="L34" s="94"/>
    </row>
    <row r="35" spans="2:12" ht="18.75" thickBot="1">
      <c r="B35" s="33" t="s">
        <v>20</v>
      </c>
      <c r="C35" s="57" t="s">
        <v>25</v>
      </c>
      <c r="D35" s="111">
        <v>210</v>
      </c>
      <c r="E35" s="111">
        <v>445093</v>
      </c>
      <c r="F35" s="114">
        <v>440272</v>
      </c>
      <c r="G35" s="113">
        <f>E35*100/E42</f>
        <v>4.1542062629914325</v>
      </c>
      <c r="H35" s="113">
        <f>E35*100/E50</f>
        <v>4.1542062629914325</v>
      </c>
      <c r="I35" s="112">
        <v>0</v>
      </c>
      <c r="J35" s="112">
        <v>0</v>
      </c>
      <c r="K35" s="94"/>
      <c r="L35" s="94"/>
    </row>
    <row r="36" spans="2:12" ht="18">
      <c r="B36" s="36" t="s">
        <v>22</v>
      </c>
      <c r="C36" s="38" t="s">
        <v>54</v>
      </c>
      <c r="D36" s="96"/>
      <c r="E36" s="96"/>
      <c r="F36" s="107"/>
      <c r="G36" s="107"/>
      <c r="H36" s="96"/>
      <c r="I36" s="107"/>
      <c r="J36" s="107"/>
      <c r="K36" s="94"/>
      <c r="L36" s="94"/>
    </row>
    <row r="37" spans="2:12" ht="39" thickBot="1">
      <c r="B37" s="37"/>
      <c r="C37" s="9" t="s">
        <v>55</v>
      </c>
      <c r="D37" s="123">
        <v>11484</v>
      </c>
      <c r="E37" s="123">
        <v>744101</v>
      </c>
      <c r="F37" s="124">
        <v>471731</v>
      </c>
      <c r="G37" s="125">
        <f>E37*100/E42</f>
        <v>6.944950908008411</v>
      </c>
      <c r="H37" s="125">
        <f>E37*100/E50</f>
        <v>6.944950908008411</v>
      </c>
      <c r="I37" s="125">
        <v>0</v>
      </c>
      <c r="J37" s="125">
        <v>0</v>
      </c>
      <c r="K37" s="94"/>
      <c r="L37" s="94"/>
    </row>
    <row r="38" spans="2:12" ht="39" thickBot="1">
      <c r="B38" s="4"/>
      <c r="C38" s="9" t="s">
        <v>105</v>
      </c>
      <c r="D38" s="123">
        <v>6</v>
      </c>
      <c r="E38" s="123">
        <v>575598</v>
      </c>
      <c r="F38" s="124">
        <v>553966</v>
      </c>
      <c r="G38" s="125">
        <f>E38*100/E42</f>
        <v>5.372254375075192</v>
      </c>
      <c r="H38" s="126">
        <f>E38*100/E50</f>
        <v>5.372254375075192</v>
      </c>
      <c r="I38" s="125">
        <v>0</v>
      </c>
      <c r="J38" s="125">
        <v>0</v>
      </c>
      <c r="K38" s="94"/>
      <c r="L38" s="94"/>
    </row>
    <row r="39" spans="2:12" ht="18.75" thickBot="1">
      <c r="B39" s="7" t="s">
        <v>24</v>
      </c>
      <c r="C39" s="5" t="s">
        <v>51</v>
      </c>
      <c r="D39" s="111">
        <v>5</v>
      </c>
      <c r="E39" s="111">
        <v>400</v>
      </c>
      <c r="F39" s="114">
        <v>400</v>
      </c>
      <c r="G39" s="113">
        <f>E39*100/E42</f>
        <v>0.003733337763560813</v>
      </c>
      <c r="H39" s="113">
        <f>E39*100/E50</f>
        <v>0.003733337763560813</v>
      </c>
      <c r="I39" s="113">
        <v>0</v>
      </c>
      <c r="J39" s="113">
        <v>0</v>
      </c>
      <c r="K39" s="94"/>
      <c r="L39" s="94"/>
    </row>
    <row r="40" spans="2:12" ht="18.75" thickBot="1">
      <c r="B40" s="4"/>
      <c r="C40" s="5" t="s">
        <v>56</v>
      </c>
      <c r="D40" s="115">
        <f>SUM(D35:D39)</f>
        <v>11705</v>
      </c>
      <c r="E40" s="115">
        <f>SUM(E35:E39)</f>
        <v>1765192</v>
      </c>
      <c r="F40" s="127">
        <f>SUM(F35:F39)</f>
        <v>1466369</v>
      </c>
      <c r="G40" s="116">
        <f>SUM(G35:G39)</f>
        <v>16.475144883838595</v>
      </c>
      <c r="H40" s="116">
        <f>SUM(H35:H39)</f>
        <v>16.475144883838595</v>
      </c>
      <c r="I40" s="117">
        <v>0</v>
      </c>
      <c r="J40" s="117">
        <v>0</v>
      </c>
      <c r="K40" s="94"/>
      <c r="L40" s="94"/>
    </row>
    <row r="41" spans="2:12" ht="26.25" thickBot="1">
      <c r="B41" s="4"/>
      <c r="C41" s="5" t="s">
        <v>57</v>
      </c>
      <c r="D41" s="115">
        <f>D33+D40</f>
        <v>11713</v>
      </c>
      <c r="E41" s="115">
        <f>E33+E40</f>
        <v>1766474</v>
      </c>
      <c r="F41" s="115">
        <f>F33+F40</f>
        <v>1467416</v>
      </c>
      <c r="G41" s="116">
        <f>G33+G40</f>
        <v>16.48589689659765</v>
      </c>
      <c r="H41" s="116">
        <f>H33+H40</f>
        <v>16.48589689659765</v>
      </c>
      <c r="I41" s="116">
        <v>0</v>
      </c>
      <c r="J41" s="116">
        <v>0</v>
      </c>
      <c r="K41" s="94"/>
      <c r="L41" s="94"/>
    </row>
    <row r="42" spans="2:12" ht="18.75" thickBot="1">
      <c r="B42" s="4"/>
      <c r="C42" s="5" t="s">
        <v>58</v>
      </c>
      <c r="D42" s="115">
        <f>D22+D41</f>
        <v>11723</v>
      </c>
      <c r="E42" s="115">
        <f>E22+E41</f>
        <v>10714273</v>
      </c>
      <c r="F42" s="115">
        <f>F22+F41</f>
        <v>5888210</v>
      </c>
      <c r="G42" s="116">
        <f>G22+G41</f>
        <v>99.99878666522685</v>
      </c>
      <c r="H42" s="116">
        <f>H22+H41</f>
        <v>99.99878666522685</v>
      </c>
      <c r="I42" s="116">
        <v>0</v>
      </c>
      <c r="J42" s="116">
        <v>0</v>
      </c>
      <c r="K42" s="94"/>
      <c r="L42" s="94"/>
    </row>
    <row r="43" spans="2:12" ht="81.75" customHeight="1" thickBot="1">
      <c r="B43" s="53" t="s">
        <v>248</v>
      </c>
      <c r="C43" s="53" t="s">
        <v>2</v>
      </c>
      <c r="D43" s="53" t="s">
        <v>4</v>
      </c>
      <c r="E43" s="53" t="s">
        <v>6</v>
      </c>
      <c r="F43" s="53" t="s">
        <v>245</v>
      </c>
      <c r="G43" s="264" t="s">
        <v>10</v>
      </c>
      <c r="H43" s="265"/>
      <c r="I43" s="264" t="s">
        <v>11</v>
      </c>
      <c r="J43" s="265"/>
      <c r="K43" s="94"/>
      <c r="L43" s="94"/>
    </row>
    <row r="44" spans="2:12" ht="42" customHeight="1">
      <c r="B44" s="54"/>
      <c r="C44" s="55"/>
      <c r="D44" s="54"/>
      <c r="E44" s="55"/>
      <c r="F44" s="55"/>
      <c r="G44" s="53" t="s">
        <v>235</v>
      </c>
      <c r="H44" s="53" t="s">
        <v>236</v>
      </c>
      <c r="I44" s="53" t="s">
        <v>91</v>
      </c>
      <c r="J44" s="100" t="s">
        <v>237</v>
      </c>
      <c r="K44" s="94"/>
      <c r="L44" s="94"/>
    </row>
    <row r="45" spans="2:12" ht="30" customHeight="1" thickBot="1">
      <c r="B45" s="42" t="s">
        <v>1</v>
      </c>
      <c r="C45" s="56" t="s">
        <v>3</v>
      </c>
      <c r="D45" s="42" t="s">
        <v>5</v>
      </c>
      <c r="E45" s="56" t="s">
        <v>7</v>
      </c>
      <c r="F45" s="56" t="s">
        <v>9</v>
      </c>
      <c r="G45" s="56" t="s">
        <v>12</v>
      </c>
      <c r="H45" s="56" t="s">
        <v>13</v>
      </c>
      <c r="I45" s="56" t="s">
        <v>15</v>
      </c>
      <c r="J45" s="56" t="s">
        <v>93</v>
      </c>
      <c r="K45" s="94"/>
      <c r="L45" s="94"/>
    </row>
    <row r="46" spans="2:12" ht="18.75" thickBot="1">
      <c r="B46" s="4"/>
      <c r="C46" s="5"/>
      <c r="D46" s="115"/>
      <c r="E46" s="115"/>
      <c r="F46" s="115"/>
      <c r="G46" s="116"/>
      <c r="H46" s="116"/>
      <c r="I46" s="116"/>
      <c r="J46" s="116"/>
      <c r="K46" s="94"/>
      <c r="L46" s="94"/>
    </row>
    <row r="47" spans="2:12" ht="39" thickBot="1">
      <c r="B47" s="4" t="s">
        <v>59</v>
      </c>
      <c r="C47" s="5" t="s">
        <v>60</v>
      </c>
      <c r="D47" s="115"/>
      <c r="E47" s="111"/>
      <c r="F47" s="114"/>
      <c r="G47" s="128"/>
      <c r="H47" s="116"/>
      <c r="I47" s="116"/>
      <c r="J47" s="116"/>
      <c r="K47" s="94"/>
      <c r="L47" s="94"/>
    </row>
    <row r="48" spans="2:12" ht="18.75" thickBot="1">
      <c r="B48" s="88" t="s">
        <v>94</v>
      </c>
      <c r="C48" s="5" t="s">
        <v>246</v>
      </c>
      <c r="D48" s="115">
        <v>0</v>
      </c>
      <c r="E48" s="111">
        <v>0</v>
      </c>
      <c r="F48" s="111">
        <v>0</v>
      </c>
      <c r="G48" s="111">
        <v>0</v>
      </c>
      <c r="H48" s="116">
        <v>0</v>
      </c>
      <c r="I48" s="116">
        <v>0</v>
      </c>
      <c r="J48" s="116">
        <v>0</v>
      </c>
      <c r="K48" s="94"/>
      <c r="L48" s="94"/>
    </row>
    <row r="49" spans="2:12" ht="18.75" thickBot="1">
      <c r="B49" s="88" t="s">
        <v>95</v>
      </c>
      <c r="C49" s="5" t="s">
        <v>162</v>
      </c>
      <c r="D49" s="115">
        <v>0</v>
      </c>
      <c r="E49" s="111">
        <v>0</v>
      </c>
      <c r="F49" s="111">
        <v>0</v>
      </c>
      <c r="G49" s="111">
        <v>0</v>
      </c>
      <c r="H49" s="116">
        <v>0</v>
      </c>
      <c r="I49" s="116">
        <v>0</v>
      </c>
      <c r="J49" s="116">
        <v>0</v>
      </c>
      <c r="K49" s="94"/>
      <c r="L49" s="94"/>
    </row>
    <row r="50" spans="2:12" ht="18.75" thickBot="1">
      <c r="B50" s="4"/>
      <c r="C50" s="5" t="s">
        <v>61</v>
      </c>
      <c r="D50" s="115">
        <f>D22+D41+D47</f>
        <v>11723</v>
      </c>
      <c r="E50" s="115">
        <f>E22+E41+E47</f>
        <v>10714273</v>
      </c>
      <c r="F50" s="115">
        <f>F22+F41+F47</f>
        <v>5888210</v>
      </c>
      <c r="G50" s="116">
        <f>G22+G41+G47</f>
        <v>99.99878666522685</v>
      </c>
      <c r="H50" s="116">
        <f>H22+H41+H47</f>
        <v>99.99878666522685</v>
      </c>
      <c r="I50" s="116">
        <v>0</v>
      </c>
      <c r="J50" s="116">
        <v>0</v>
      </c>
      <c r="K50" s="94"/>
      <c r="L50" s="94"/>
    </row>
    <row r="51" spans="2:12" ht="18">
      <c r="B51" s="129"/>
      <c r="C51" s="129"/>
      <c r="D51" s="129"/>
      <c r="E51" s="129"/>
      <c r="F51" s="129"/>
      <c r="G51" s="129"/>
      <c r="H51" s="129"/>
      <c r="I51" s="129"/>
      <c r="J51" s="129"/>
      <c r="K51" s="94"/>
      <c r="L51" s="94"/>
    </row>
    <row r="52" spans="2:12" ht="18">
      <c r="B52" s="129"/>
      <c r="C52" s="129"/>
      <c r="D52" s="129"/>
      <c r="E52" s="129"/>
      <c r="F52" s="129"/>
      <c r="G52" s="129"/>
      <c r="H52" s="129"/>
      <c r="I52" s="129"/>
      <c r="J52" s="129"/>
      <c r="K52" s="94"/>
      <c r="L52" s="94"/>
    </row>
    <row r="53" spans="2:12" ht="18">
      <c r="B53" s="129"/>
      <c r="C53" s="129"/>
      <c r="D53" s="129"/>
      <c r="E53" s="129"/>
      <c r="F53" s="129"/>
      <c r="G53" s="129"/>
      <c r="H53" s="129"/>
      <c r="I53" s="129"/>
      <c r="J53" s="129"/>
      <c r="K53" s="94"/>
      <c r="L53" s="94"/>
    </row>
    <row r="54" spans="2:12" ht="18">
      <c r="B54" s="129"/>
      <c r="C54" s="129"/>
      <c r="D54" s="129"/>
      <c r="E54" s="129"/>
      <c r="F54" s="129"/>
      <c r="G54" s="129"/>
      <c r="H54" s="129"/>
      <c r="I54" s="129"/>
      <c r="J54" s="129"/>
      <c r="K54" s="94"/>
      <c r="L54" s="94"/>
    </row>
    <row r="55" spans="2:12" ht="18">
      <c r="B55" s="129"/>
      <c r="C55" s="129"/>
      <c r="D55" s="129"/>
      <c r="E55" s="129"/>
      <c r="F55" s="129"/>
      <c r="G55" s="129"/>
      <c r="H55" s="129"/>
      <c r="I55" s="129"/>
      <c r="J55" s="129"/>
      <c r="K55" s="94"/>
      <c r="L55" s="94"/>
    </row>
    <row r="56" spans="2:12" ht="18">
      <c r="B56" s="129"/>
      <c r="C56" s="129"/>
      <c r="D56" s="129"/>
      <c r="E56" s="129"/>
      <c r="F56" s="129"/>
      <c r="G56" s="129"/>
      <c r="H56" s="129"/>
      <c r="I56" s="129"/>
      <c r="J56" s="129"/>
      <c r="K56" s="94"/>
      <c r="L56" s="94"/>
    </row>
    <row r="57" spans="2:12" ht="18">
      <c r="B57" s="129"/>
      <c r="C57" s="129"/>
      <c r="D57" s="129"/>
      <c r="E57" s="129"/>
      <c r="F57" s="129"/>
      <c r="G57" s="129"/>
      <c r="H57" s="129"/>
      <c r="I57" s="129"/>
      <c r="J57" s="129"/>
      <c r="K57" s="94"/>
      <c r="L57" s="94"/>
    </row>
    <row r="58" spans="2:12" ht="18">
      <c r="B58" s="129"/>
      <c r="C58" s="129"/>
      <c r="D58" s="129"/>
      <c r="E58" s="129"/>
      <c r="F58" s="129"/>
      <c r="G58" s="129"/>
      <c r="H58" s="129"/>
      <c r="I58" s="129"/>
      <c r="J58" s="129"/>
      <c r="K58" s="94"/>
      <c r="L58" s="94"/>
    </row>
    <row r="59" spans="2:12" ht="18">
      <c r="B59" s="129"/>
      <c r="C59" s="129"/>
      <c r="D59" s="129"/>
      <c r="E59" s="129"/>
      <c r="F59" s="129"/>
      <c r="G59" s="129"/>
      <c r="H59" s="129"/>
      <c r="I59" s="129"/>
      <c r="J59" s="129"/>
      <c r="K59" s="94"/>
      <c r="L59" s="94"/>
    </row>
    <row r="60" spans="2:12" ht="18">
      <c r="B60" s="129"/>
      <c r="C60" s="129"/>
      <c r="D60" s="129"/>
      <c r="E60" s="129"/>
      <c r="F60" s="129"/>
      <c r="G60" s="129"/>
      <c r="H60" s="129"/>
      <c r="I60" s="129"/>
      <c r="J60" s="129"/>
      <c r="K60" s="94"/>
      <c r="L60" s="94"/>
    </row>
    <row r="61" spans="2:12" ht="18">
      <c r="B61" s="129"/>
      <c r="C61" s="129"/>
      <c r="D61" s="129"/>
      <c r="E61" s="129"/>
      <c r="F61" s="129"/>
      <c r="G61" s="129"/>
      <c r="H61" s="129"/>
      <c r="I61" s="129"/>
      <c r="J61" s="129"/>
      <c r="K61" s="94"/>
      <c r="L61" s="94"/>
    </row>
    <row r="62" spans="2:12" ht="18">
      <c r="B62" s="129"/>
      <c r="C62" s="129"/>
      <c r="D62" s="129"/>
      <c r="E62" s="129"/>
      <c r="F62" s="129"/>
      <c r="G62" s="129"/>
      <c r="H62" s="129"/>
      <c r="I62" s="129"/>
      <c r="J62" s="129"/>
      <c r="K62" s="94"/>
      <c r="L62" s="94"/>
    </row>
    <row r="63" spans="2:12" ht="18">
      <c r="B63" s="129"/>
      <c r="C63" s="129"/>
      <c r="D63" s="129"/>
      <c r="E63" s="129"/>
      <c r="F63" s="129"/>
      <c r="G63" s="129"/>
      <c r="H63" s="129"/>
      <c r="I63" s="129"/>
      <c r="J63" s="129"/>
      <c r="K63" s="94"/>
      <c r="L63" s="94"/>
    </row>
    <row r="64" spans="2:12" ht="18">
      <c r="B64" s="129"/>
      <c r="C64" s="129"/>
      <c r="D64" s="129"/>
      <c r="E64" s="129"/>
      <c r="F64" s="129"/>
      <c r="G64" s="129"/>
      <c r="H64" s="129"/>
      <c r="I64" s="129"/>
      <c r="J64" s="129"/>
      <c r="K64" s="94"/>
      <c r="L64" s="94"/>
    </row>
    <row r="65" spans="4:12" ht="20.25">
      <c r="D65" s="94"/>
      <c r="E65" s="94"/>
      <c r="F65" s="95"/>
      <c r="G65" s="94"/>
      <c r="H65" s="94"/>
      <c r="I65" s="94"/>
      <c r="J65" s="94"/>
      <c r="K65" s="94"/>
      <c r="L65" s="94"/>
    </row>
    <row r="66" spans="4:12" ht="20.25">
      <c r="D66" s="94"/>
      <c r="E66" s="94"/>
      <c r="F66" s="95"/>
      <c r="G66" s="94"/>
      <c r="H66" s="94"/>
      <c r="I66" s="94"/>
      <c r="J66" s="94"/>
      <c r="K66" s="94"/>
      <c r="L66" s="94"/>
    </row>
    <row r="67" spans="4:12" ht="20.25">
      <c r="D67" s="94"/>
      <c r="E67" s="94"/>
      <c r="F67" s="95"/>
      <c r="G67" s="94"/>
      <c r="H67" s="94"/>
      <c r="I67" s="94"/>
      <c r="J67" s="94"/>
      <c r="K67" s="94"/>
      <c r="L67" s="94"/>
    </row>
    <row r="68" spans="4:12" ht="20.25">
      <c r="D68" s="94"/>
      <c r="E68" s="94"/>
      <c r="F68" s="95"/>
      <c r="G68" s="94"/>
      <c r="H68" s="94"/>
      <c r="I68" s="94"/>
      <c r="J68" s="94"/>
      <c r="K68" s="94"/>
      <c r="L68" s="94"/>
    </row>
    <row r="69" spans="4:12" ht="20.25">
      <c r="D69" s="94"/>
      <c r="E69" s="94"/>
      <c r="F69" s="95"/>
      <c r="G69" s="94"/>
      <c r="H69" s="94"/>
      <c r="I69" s="94"/>
      <c r="J69" s="94"/>
      <c r="K69" s="94"/>
      <c r="L69" s="94"/>
    </row>
    <row r="70" spans="4:12" ht="20.25">
      <c r="D70" s="94"/>
      <c r="E70" s="94"/>
      <c r="F70" s="95"/>
      <c r="G70" s="94"/>
      <c r="H70" s="94"/>
      <c r="I70" s="94"/>
      <c r="J70" s="94"/>
      <c r="K70" s="94"/>
      <c r="L70" s="94"/>
    </row>
    <row r="71" spans="4:12" ht="20.25">
      <c r="D71" s="94"/>
      <c r="E71" s="94"/>
      <c r="F71" s="95"/>
      <c r="G71" s="94"/>
      <c r="H71" s="94"/>
      <c r="I71" s="94"/>
      <c r="J71" s="94"/>
      <c r="K71" s="94"/>
      <c r="L71" s="94"/>
    </row>
    <row r="72" spans="4:12" ht="18">
      <c r="D72" s="94"/>
      <c r="E72" s="94"/>
      <c r="F72" s="94"/>
      <c r="G72" s="94"/>
      <c r="H72" s="94"/>
      <c r="I72" s="94"/>
      <c r="J72" s="94"/>
      <c r="K72" s="94"/>
      <c r="L72" s="94"/>
    </row>
    <row r="73" spans="4:12" ht="18">
      <c r="D73" s="94"/>
      <c r="E73" s="94"/>
      <c r="F73" s="94"/>
      <c r="G73" s="94"/>
      <c r="H73" s="94"/>
      <c r="I73" s="94"/>
      <c r="J73" s="94"/>
      <c r="K73" s="94"/>
      <c r="L73" s="94"/>
    </row>
    <row r="74" spans="4:12" ht="18">
      <c r="D74" s="94"/>
      <c r="E74" s="94"/>
      <c r="F74" s="94"/>
      <c r="G74" s="94"/>
      <c r="H74" s="94"/>
      <c r="I74" s="94"/>
      <c r="J74" s="94"/>
      <c r="K74" s="94"/>
      <c r="L74" s="94"/>
    </row>
    <row r="75" spans="4:12" ht="18">
      <c r="D75" s="94"/>
      <c r="E75" s="94"/>
      <c r="F75" s="94"/>
      <c r="G75" s="94"/>
      <c r="H75" s="94"/>
      <c r="I75" s="94"/>
      <c r="J75" s="94"/>
      <c r="K75" s="94"/>
      <c r="L75" s="94"/>
    </row>
    <row r="76" spans="4:12" ht="18">
      <c r="D76" s="94"/>
      <c r="E76" s="94"/>
      <c r="F76" s="94"/>
      <c r="G76" s="94"/>
      <c r="H76" s="94"/>
      <c r="I76" s="94"/>
      <c r="J76" s="94"/>
      <c r="K76" s="94"/>
      <c r="L76" s="94"/>
    </row>
    <row r="77" spans="4:12" ht="18">
      <c r="D77" s="94"/>
      <c r="E77" s="94"/>
      <c r="F77" s="94"/>
      <c r="G77" s="94"/>
      <c r="H77" s="94"/>
      <c r="I77" s="94"/>
      <c r="J77" s="94"/>
      <c r="K77" s="94"/>
      <c r="L77" s="94"/>
    </row>
    <row r="78" spans="4:12" ht="18">
      <c r="D78" s="94"/>
      <c r="E78" s="94"/>
      <c r="F78" s="94"/>
      <c r="G78" s="94"/>
      <c r="H78" s="94"/>
      <c r="I78" s="94"/>
      <c r="J78" s="94"/>
      <c r="K78" s="94"/>
      <c r="L78" s="94"/>
    </row>
    <row r="79" spans="4:12" ht="18">
      <c r="D79" s="94"/>
      <c r="E79" s="94"/>
      <c r="F79" s="94"/>
      <c r="G79" s="94"/>
      <c r="H79" s="94"/>
      <c r="I79" s="94"/>
      <c r="J79" s="94"/>
      <c r="K79" s="94"/>
      <c r="L79" s="94"/>
    </row>
  </sheetData>
  <mergeCells count="11">
    <mergeCell ref="B13:B14"/>
    <mergeCell ref="D13:D14"/>
    <mergeCell ref="E13:E14"/>
    <mergeCell ref="F13:F14"/>
    <mergeCell ref="G43:H43"/>
    <mergeCell ref="I43:J43"/>
    <mergeCell ref="J13:J14"/>
    <mergeCell ref="G4:H4"/>
    <mergeCell ref="I4:J4"/>
    <mergeCell ref="H13:H14"/>
    <mergeCell ref="I13:I14"/>
  </mergeCells>
  <hyperlinks>
    <hyperlink ref="C7" location="_ftn2" display="_ftn2"/>
    <hyperlink ref="B31" location="_ftnref1" display="_ftnref1"/>
    <hyperlink ref="B32" location="_ftnref2" display="_ftnref2"/>
  </hyperlinks>
  <printOptions/>
  <pageMargins left="0.75" right="0" top="0" bottom="0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Nabandu Das</dc:creator>
  <cp:keywords/>
  <dc:description/>
  <cp:lastModifiedBy>Ms S Chakraborty</cp:lastModifiedBy>
  <cp:lastPrinted>2011-10-20T11:32:46Z</cp:lastPrinted>
  <dcterms:created xsi:type="dcterms:W3CDTF">2009-04-16T12:53:37Z</dcterms:created>
  <dcterms:modified xsi:type="dcterms:W3CDTF">2011-10-20T11:39:28Z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